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'Лист1'!$A$27:$F$161</definedName>
  </definedNames>
  <calcPr fullCalcOnLoad="1"/>
</workbook>
</file>

<file path=xl/sharedStrings.xml><?xml version="1.0" encoding="utf-8"?>
<sst xmlns="http://schemas.openxmlformats.org/spreadsheetml/2006/main" count="431" uniqueCount="127">
  <si>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</si>
  <si>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</si>
  <si>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</si>
  <si>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</si>
  <si>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</si>
  <si>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</si>
  <si>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</si>
  <si>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</si>
  <si>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</si>
  <si>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</si>
  <si>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</si>
  <si>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</si>
  <si>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</si>
  <si>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</si>
  <si>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</si>
  <si>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</si>
  <si>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</si>
  <si>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</si>
  <si>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</si>
  <si>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</si>
  <si>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</si>
  <si>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</si>
  <si>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</si>
  <si>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</si>
  <si>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 в рамках непрограммных расходов Администрации Южно-Александровского сельсовета  Иланского района Красноярского края</t>
  </si>
  <si>
    <t>Осуществление первичного воинского учета на территориях где отсутствуют военные комиссариаты в рамках непрограмных расходов Администрации Южно-Александровского сельсовета Иланскогорайона Красноярского края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</si>
  <si>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</si>
  <si>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</si>
  <si>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</si>
  <si>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</si>
  <si>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</si>
  <si>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</si>
  <si>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</si>
  <si>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</si>
  <si>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</si>
  <si>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</si>
  <si>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</si>
  <si>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</si>
  <si>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</si>
  <si>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</si>
  <si>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</si>
  <si>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безопасность и правоохранительная деятельность</t>
  </si>
  <si>
    <t>Национальная экономика</t>
  </si>
  <si>
    <t>Функционирование Главы Южно-Александровского сельсовета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</si>
  <si>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</si>
  <si>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Администрации Южно-Александровского сельсовета Иланского района Красноярского края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</si>
  <si>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</si>
  <si>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</si>
  <si>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0100000000</t>
  </si>
  <si>
    <t>0190000000</t>
  </si>
  <si>
    <t>0190090010</t>
  </si>
  <si>
    <t>0190090020</t>
  </si>
  <si>
    <t>0190090030</t>
  </si>
  <si>
    <t>0190097220</t>
  </si>
  <si>
    <t>0200000000</t>
  </si>
  <si>
    <t>0290000000</t>
  </si>
  <si>
    <t>9200000000</t>
  </si>
  <si>
    <t>9210000000</t>
  </si>
  <si>
    <t>9210091220</t>
  </si>
  <si>
    <t>9410000000</t>
  </si>
  <si>
    <t>9410091210</t>
  </si>
  <si>
    <t>9410090820</t>
  </si>
  <si>
    <t>9410075140</t>
  </si>
  <si>
    <t>9410051180</t>
  </si>
  <si>
    <t xml:space="preserve"> к  решению Южно-Александровского</t>
  </si>
  <si>
    <t>сельского Совета  депутатов</t>
  </si>
  <si>
    <t>Приложение 8</t>
  </si>
  <si>
    <t>Закупка товаров, работ и услуг для обеспечения государственных (муниципальных) нужд</t>
  </si>
  <si>
    <t xml:space="preserve">Резервный фонд Администрации Южно- Александровского сельсовета Иланского района Красноярского края в рамках непрограммных расходовАдминистрации Южно- Александровского сельсовета Иланского района Красноярского края </t>
  </si>
  <si>
    <t xml:space="preserve">Распределение бюджетных ассигнований по целевым статьям (муниципальным программам Южно-Александровского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2019 год
</t>
  </si>
  <si>
    <t>Сумма на 2019 год, тыс. рублей</t>
  </si>
  <si>
    <t xml:space="preserve">Муниципальная  программа "Реализация мероприятий в сфере благоустройства на территории Южно-Александровского сельсовета Иланского района Красноярского края" </t>
  </si>
  <si>
    <t>Реализация мероприятий по обеспечению пожарной безопасности населения в рамках основных мероприятий муниципальной 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</si>
  <si>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 xml:space="preserve">Реализация мероприятий по обустройству улично-дорожной сети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</si>
  <si>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 xml:space="preserve">Реализация мероприятий по содержанию освещения улиц населенных пунктов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</si>
  <si>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>Выполнение переданных муниципальных полномочий по утилизации бытовых отходов 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</si>
  <si>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0501</t>
  </si>
  <si>
    <t>Реализация мероприятий по коммунальным услугам не жилых помещений многоквартирных домов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</si>
  <si>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Выполнение государственных пономочий по созданию и обеспечению деятельности комиссий в рамках непрограммных расходов  Администрации Южно-Александровского сельсовета Иланского района Красноярского края</t>
  </si>
  <si>
    <t>Реализация мероприятий по профилактике терроризма и экстремизма в рамках муниципальной программы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</si>
  <si>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Другие вопросы в области национальной экономики</t>
  </si>
  <si>
    <t>0290093670</t>
  </si>
  <si>
    <t>0412</t>
  </si>
  <si>
    <t>Муниципальная программа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</si>
  <si>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Непрограмные расходы Администрации Южно-Александровского сельсовета Иланского района Красноярского края</t>
  </si>
  <si>
    <t>9400000000</t>
  </si>
  <si>
    <t>Доплата к пенсии муниципальным служащим в рамках непрограмных расходов  Администрации Южно-Александровского сельсовета Иланского района Красноярского края</t>
  </si>
  <si>
    <t>Социальное обеспечение  и иные выплаты населению</t>
  </si>
  <si>
    <t>Публичное нормативные социальные выплаты гражданам</t>
  </si>
  <si>
    <t>Социальная политика</t>
  </si>
  <si>
    <t>Пенсионное обеспечение</t>
  </si>
  <si>
    <t>9410091110</t>
  </si>
  <si>
    <t>310</t>
  </si>
  <si>
    <t>300</t>
  </si>
  <si>
    <t>1000</t>
  </si>
  <si>
    <t>1001</t>
  </si>
  <si>
    <t xml:space="preserve">Непрограмные расходы Глава Южно-Александровского сельсовета </t>
  </si>
  <si>
    <t>Глава Южно-Александровского сельсовета в рамках непрограмных расходов</t>
  </si>
  <si>
    <t>Резервные фрнды</t>
  </si>
  <si>
    <t>Жилищное хозяйство</t>
  </si>
  <si>
    <t>Обеспечение пожарной безопасности</t>
  </si>
  <si>
    <t>от 21.12 .2018г.№36-93Р</t>
  </si>
  <si>
    <t>Приложение 5</t>
  </si>
  <si>
    <t>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</si>
  <si>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0190074120</t>
  </si>
  <si>
    <t>Софинансирование на 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</si>
  <si>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0190090080</t>
  </si>
  <si>
    <t>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Южно-Александровского сельсовета Иланского района Красноярского края на 2019-2021 годы"</t>
  </si>
  <si>
    <t>0190075080</t>
  </si>
  <si>
    <t>Софинансирование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Южно-Александровского сельсовета Иланского района Красноярского края на 2019-2021 годы"</t>
  </si>
  <si>
    <t>0190091020</t>
  </si>
  <si>
    <t>Региональные выплаты и выплаты, обеспечивающие уровень заработной платы работникам бюджетной сферы не ниже минимальной оплаты труда в рамках непрограмных расходов Администрации Южно-Александровского сельсовета Иланского района Красноярского ткрая</t>
  </si>
  <si>
    <t>9410010210</t>
  </si>
  <si>
    <t>от 01.02.2019г.№ 37-96 Р</t>
  </si>
  <si>
    <t>Реализация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</si>
  <si>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Софинансирование на реализацию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</si>
  <si>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0190077490</t>
  </si>
  <si>
    <t>0190097490</t>
  </si>
  <si>
    <t>0190090110</t>
  </si>
  <si>
    <t>от 25.06.2019г.№  41-102Р</t>
  </si>
  <si>
    <t>831</t>
  </si>
  <si>
    <t>Исполнение судебных актов Российской Федерации и мировых соглашений по возмещению причиненного вреда</t>
  </si>
  <si>
    <t>от13.09.2019г.№42-109 Р</t>
  </si>
  <si>
    <t>Средства на повышение размеров оплаты труда работников бюджетной сферы Красноярского края с 1 октября 2019 года на 4,3 процента в рамках непрограмных расходов Администрации Южно-Александровского сельсовета Иланского района Красноярского края</t>
  </si>
  <si>
    <t>9410010380</t>
  </si>
  <si>
    <t>9210010380</t>
  </si>
  <si>
    <t>от 15.11.2019г.№43-114 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</si>
</sst>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10" xfId="54" applyFont="1" applyFill="1" applyBorder="1" applyAlignment="1">
      <alignment horizontal="center"/>
      <protection/>
    </xf>
    <xf numFmtId="0" fontId="22" fillId="0" borderId="10" xfId="54" applyFont="1" applyFill="1" applyBorder="1" applyAlignment="1">
      <alignment wrapText="1"/>
      <protection/>
    </xf>
    <xf numFmtId="49" fontId="22" fillId="0" borderId="10" xfId="54" applyNumberFormat="1" applyFont="1" applyFill="1" applyBorder="1" applyAlignment="1">
      <alignment horizontal="center" wrapText="1"/>
      <protection/>
    </xf>
    <xf numFmtId="178" fontId="22" fillId="0" borderId="10" xfId="54" applyNumberFormat="1" applyFont="1" applyFill="1" applyBorder="1">
      <alignment/>
      <protection/>
    </xf>
    <xf numFmtId="2" fontId="22" fillId="0" borderId="10" xfId="54" applyNumberFormat="1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49" fontId="22" fillId="0" borderId="10" xfId="54" applyNumberFormat="1" applyFont="1" applyFill="1" applyBorder="1" applyAlignment="1">
      <alignment vertical="top" wrapText="1"/>
      <protection/>
    </xf>
    <xf numFmtId="178" fontId="23" fillId="0" borderId="10" xfId="54" applyNumberFormat="1" applyFont="1" applyFill="1" applyBorder="1">
      <alignment/>
      <protection/>
    </xf>
    <xf numFmtId="49" fontId="22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wrapText="1"/>
      <protection/>
    </xf>
    <xf numFmtId="0" fontId="22" fillId="0" borderId="10" xfId="54" applyFont="1" applyFill="1" applyBorder="1" applyAlignment="1">
      <alignment vertical="top" wrapText="1"/>
      <protection/>
    </xf>
    <xf numFmtId="0" fontId="23" fillId="0" borderId="10" xfId="54" applyFont="1" applyFill="1" applyBorder="1" applyAlignment="1">
      <alignment vertical="top" wrapText="1"/>
      <protection/>
    </xf>
    <xf numFmtId="0" fontId="22" fillId="0" borderId="0" xfId="54" applyFont="1" applyFill="1" applyAlignment="1">
      <alignment horizontal="center"/>
      <protection/>
    </xf>
    <xf numFmtId="49" fontId="22" fillId="0" borderId="10" xfId="54" applyNumberFormat="1" applyFont="1" applyFill="1" applyBorder="1" applyAlignment="1">
      <alignment horizontal="center" vertical="top" wrapText="1"/>
      <protection/>
    </xf>
    <xf numFmtId="178" fontId="22" fillId="0" borderId="10" xfId="54" applyNumberFormat="1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23" fillId="0" borderId="0" xfId="54" applyFont="1" applyFill="1" applyAlignment="1">
      <alignment wrapText="1"/>
      <protection/>
    </xf>
    <xf numFmtId="49" fontId="22" fillId="0" borderId="0" xfId="54" applyNumberFormat="1" applyFont="1" applyFill="1" applyAlignment="1">
      <alignment horizont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54" applyFont="1" applyFill="1" applyAlignment="1">
      <alignment horizontal="right"/>
      <protection/>
    </xf>
    <xf numFmtId="0" fontId="24" fillId="0" borderId="0" xfId="54" applyFont="1" applyFill="1" applyAlignment="1">
      <alignment horizontal="center"/>
      <protection/>
    </xf>
    <xf numFmtId="49" fontId="22" fillId="0" borderId="10" xfId="54" applyNumberFormat="1" applyFont="1" applyFill="1" applyBorder="1" applyAlignment="1">
      <alignment horizontal="center" vertical="top"/>
      <protection/>
    </xf>
    <xf numFmtId="178" fontId="22" fillId="0" borderId="10" xfId="0" applyNumberFormat="1" applyFont="1" applyBorder="1" applyAlignment="1">
      <alignment/>
    </xf>
    <xf numFmtId="49" fontId="22" fillId="0" borderId="11" xfId="54" applyNumberFormat="1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>
      <alignment horizontal="center"/>
    </xf>
    <xf numFmtId="49" fontId="23" fillId="0" borderId="11" xfId="54" applyNumberFormat="1" applyFont="1" applyFill="1" applyBorder="1" applyAlignment="1">
      <alignment horizontal="center" wrapText="1"/>
      <protection/>
    </xf>
    <xf numFmtId="0" fontId="24" fillId="0" borderId="0" xfId="54" applyFont="1" applyAlignment="1">
      <alignment/>
      <protection/>
    </xf>
    <xf numFmtId="0" fontId="24" fillId="0" borderId="0" xfId="54" applyFont="1" applyFill="1" applyAlignment="1">
      <alignment/>
      <protection/>
    </xf>
    <xf numFmtId="178" fontId="22" fillId="0" borderId="0" xfId="53" applyNumberFormat="1" applyFont="1" applyFill="1" applyAlignment="1">
      <alignment horizontal="right"/>
      <protection/>
    </xf>
    <xf numFmtId="178" fontId="22" fillId="0" borderId="0" xfId="54" applyNumberFormat="1" applyFont="1" applyFill="1">
      <alignment/>
      <protection/>
    </xf>
    <xf numFmtId="178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54" applyFont="1" applyFill="1" applyBorder="1" applyAlignment="1">
      <alignment horizontal="center"/>
      <protection/>
    </xf>
    <xf numFmtId="2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178" fontId="22" fillId="0" borderId="10" xfId="54" applyNumberFormat="1" applyFont="1" applyFill="1" applyBorder="1" applyAlignment="1">
      <alignment vertical="top"/>
      <protection/>
    </xf>
    <xf numFmtId="0" fontId="22" fillId="0" borderId="10" xfId="0" applyNumberFormat="1" applyFont="1" applyFill="1" applyBorder="1" applyAlignment="1">
      <alignment vertical="top" wrapText="1"/>
    </xf>
    <xf numFmtId="49" fontId="23" fillId="0" borderId="10" xfId="54" applyNumberFormat="1" applyFont="1" applyFill="1" applyBorder="1" applyAlignment="1">
      <alignment horizontal="center" vertical="top" wrapText="1"/>
      <protection/>
    </xf>
    <xf numFmtId="178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2" fillId="0" borderId="10" xfId="54" applyFont="1" applyFill="1" applyBorder="1" applyAlignment="1">
      <alignment horizontal="center" vertical="center" wrapText="1"/>
      <protection/>
    </xf>
    <xf numFmtId="0" fontId="25" fillId="0" borderId="0" xfId="54" applyFont="1" applyFill="1" applyAlignment="1">
      <alignment horizontal="center" wrapText="1"/>
      <protection/>
    </xf>
    <xf numFmtId="178" fontId="22" fillId="0" borderId="1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2">
      <selection activeCell="H7" sqref="H7"/>
    </sheetView>
  </sheetViews>
  <sheetFormatPr defaultColWidth="9.00390625" defaultRowHeight="12.75"/>
  <cols>
    <col min="1" max="1" width="5.375" style="17" customWidth="1"/>
    <col min="2" max="2" width="42.25390625" style="17" customWidth="1"/>
    <col min="3" max="3" width="10.75390625" style="17" customWidth="1"/>
    <col min="4" max="4" width="7.25390625" style="21" customWidth="1"/>
    <col min="5" max="5" width="8.625" style="22" customWidth="1"/>
    <col min="6" max="6" width="10.875" style="34" customWidth="1"/>
    <col min="7" max="16384" width="9.125" style="17" customWidth="1"/>
  </cols>
  <sheetData>
    <row r="1" ht="12">
      <c r="F1" s="32" t="s">
        <v>102</v>
      </c>
    </row>
    <row r="2" ht="12">
      <c r="F2" s="32" t="s">
        <v>64</v>
      </c>
    </row>
    <row r="3" ht="12">
      <c r="F3" s="32" t="s">
        <v>65</v>
      </c>
    </row>
    <row r="4" ht="12">
      <c r="F4" s="32" t="s">
        <v>126</v>
      </c>
    </row>
    <row r="6" ht="12">
      <c r="F6" s="32" t="s">
        <v>102</v>
      </c>
    </row>
    <row r="7" ht="12">
      <c r="F7" s="32" t="s">
        <v>64</v>
      </c>
    </row>
    <row r="8" ht="12">
      <c r="F8" s="32" t="s">
        <v>65</v>
      </c>
    </row>
    <row r="9" ht="12">
      <c r="F9" s="32" t="s">
        <v>122</v>
      </c>
    </row>
    <row r="11" spans="3:6" ht="15">
      <c r="C11" s="30"/>
      <c r="D11" s="30"/>
      <c r="E11" s="30"/>
      <c r="F11" s="32" t="s">
        <v>102</v>
      </c>
    </row>
    <row r="12" spans="3:6" ht="15">
      <c r="C12" s="31"/>
      <c r="D12" s="31"/>
      <c r="E12" s="31"/>
      <c r="F12" s="32" t="s">
        <v>64</v>
      </c>
    </row>
    <row r="13" spans="3:6" ht="15">
      <c r="C13" s="31"/>
      <c r="D13" s="31"/>
      <c r="E13" s="31"/>
      <c r="F13" s="32" t="s">
        <v>65</v>
      </c>
    </row>
    <row r="14" spans="3:6" ht="15">
      <c r="C14" s="31"/>
      <c r="D14" s="31"/>
      <c r="E14" s="31"/>
      <c r="F14" s="32" t="s">
        <v>119</v>
      </c>
    </row>
    <row r="16" spans="3:6" ht="15">
      <c r="C16" s="30"/>
      <c r="D16" s="30"/>
      <c r="E16" s="30"/>
      <c r="F16" s="32" t="s">
        <v>102</v>
      </c>
    </row>
    <row r="17" spans="3:6" ht="15">
      <c r="C17" s="31"/>
      <c r="D17" s="31"/>
      <c r="E17" s="31"/>
      <c r="F17" s="32" t="s">
        <v>64</v>
      </c>
    </row>
    <row r="18" spans="3:6" ht="15">
      <c r="C18" s="31"/>
      <c r="D18" s="31"/>
      <c r="E18" s="31"/>
      <c r="F18" s="32" t="s">
        <v>65</v>
      </c>
    </row>
    <row r="19" spans="3:6" ht="15">
      <c r="C19" s="31"/>
      <c r="D19" s="31"/>
      <c r="E19" s="31"/>
      <c r="F19" s="32" t="s">
        <v>113</v>
      </c>
    </row>
    <row r="21" spans="1:6" ht="15">
      <c r="A21" s="30"/>
      <c r="B21" s="30"/>
      <c r="C21" s="30"/>
      <c r="D21" s="30"/>
      <c r="E21" s="30"/>
      <c r="F21" s="32" t="s">
        <v>66</v>
      </c>
    </row>
    <row r="22" spans="1:6" ht="15">
      <c r="A22" s="23"/>
      <c r="B22" s="23"/>
      <c r="C22" s="31"/>
      <c r="D22" s="31"/>
      <c r="E22" s="31"/>
      <c r="F22" s="32" t="s">
        <v>64</v>
      </c>
    </row>
    <row r="23" spans="1:6" ht="15">
      <c r="A23" s="23"/>
      <c r="B23" s="23"/>
      <c r="C23" s="31"/>
      <c r="D23" s="31"/>
      <c r="E23" s="31"/>
      <c r="F23" s="32" t="s">
        <v>65</v>
      </c>
    </row>
    <row r="24" spans="1:6" ht="15">
      <c r="A24" s="24"/>
      <c r="B24" s="23"/>
      <c r="C24" s="31"/>
      <c r="D24" s="31"/>
      <c r="E24" s="31"/>
      <c r="F24" s="32" t="s">
        <v>101</v>
      </c>
    </row>
    <row r="25" spans="1:6" ht="78" customHeight="1">
      <c r="A25" s="54" t="s">
        <v>69</v>
      </c>
      <c r="B25" s="54"/>
      <c r="C25" s="54"/>
      <c r="D25" s="54"/>
      <c r="E25" s="54"/>
      <c r="F25" s="54"/>
    </row>
    <row r="26" spans="1:6" ht="12">
      <c r="A26" s="14"/>
      <c r="B26" s="18"/>
      <c r="C26" s="10"/>
      <c r="D26" s="14"/>
      <c r="E26" s="19"/>
      <c r="F26" s="33"/>
    </row>
    <row r="27" spans="1:6" ht="12.75" customHeight="1">
      <c r="A27" s="53" t="s">
        <v>9</v>
      </c>
      <c r="B27" s="53" t="s">
        <v>8</v>
      </c>
      <c r="C27" s="53" t="s">
        <v>0</v>
      </c>
      <c r="D27" s="53" t="s">
        <v>1</v>
      </c>
      <c r="E27" s="53" t="s">
        <v>39</v>
      </c>
      <c r="F27" s="55" t="s">
        <v>70</v>
      </c>
    </row>
    <row r="28" spans="1:6" ht="12">
      <c r="A28" s="53"/>
      <c r="B28" s="53"/>
      <c r="C28" s="53"/>
      <c r="D28" s="53"/>
      <c r="E28" s="53"/>
      <c r="F28" s="55"/>
    </row>
    <row r="29" spans="1:6" ht="12">
      <c r="A29" s="53"/>
      <c r="B29" s="53"/>
      <c r="C29" s="53"/>
      <c r="D29" s="53"/>
      <c r="E29" s="53"/>
      <c r="F29" s="55"/>
    </row>
    <row r="30" spans="1:6" ht="12">
      <c r="A30" s="53"/>
      <c r="B30" s="53"/>
      <c r="C30" s="53"/>
      <c r="D30" s="53"/>
      <c r="E30" s="53"/>
      <c r="F30" s="55"/>
    </row>
    <row r="31" spans="1:6" ht="12">
      <c r="A31" s="1">
        <v>1</v>
      </c>
      <c r="B31" s="11">
        <v>2</v>
      </c>
      <c r="C31" s="1">
        <v>3</v>
      </c>
      <c r="D31" s="1">
        <v>4</v>
      </c>
      <c r="E31" s="1">
        <v>5</v>
      </c>
      <c r="F31" s="9">
        <v>6</v>
      </c>
    </row>
    <row r="32" spans="1:6" ht="50.25" customHeight="1">
      <c r="A32" s="1">
        <v>1</v>
      </c>
      <c r="B32" s="36" t="s">
        <v>71</v>
      </c>
      <c r="C32" s="6" t="s">
        <v>48</v>
      </c>
      <c r="D32" s="6"/>
      <c r="E32" s="6"/>
      <c r="F32" s="8">
        <f>F33</f>
        <v>1310.2</v>
      </c>
    </row>
    <row r="33" spans="1:6" ht="12.75" customHeight="1">
      <c r="A33" s="1">
        <v>2</v>
      </c>
      <c r="B33" s="5" t="s">
        <v>40</v>
      </c>
      <c r="C33" s="3" t="s">
        <v>49</v>
      </c>
      <c r="D33" s="3"/>
      <c r="E33" s="3"/>
      <c r="F33" s="4">
        <f>F34+F39+F44+F49+F54+F59+F64+F69+F84+F74++F79</f>
        <v>1310.2</v>
      </c>
    </row>
    <row r="34" spans="1:6" ht="72.75" customHeight="1">
      <c r="A34" s="1">
        <v>3</v>
      </c>
      <c r="B34" s="35" t="s">
        <v>72</v>
      </c>
      <c r="C34" s="29" t="s">
        <v>50</v>
      </c>
      <c r="D34" s="3"/>
      <c r="E34" s="27"/>
      <c r="F34" s="8">
        <f>F35</f>
        <v>5</v>
      </c>
    </row>
    <row r="35" spans="1:6" ht="27.75" customHeight="1">
      <c r="A35" s="1">
        <v>4</v>
      </c>
      <c r="B35" s="5" t="s">
        <v>67</v>
      </c>
      <c r="C35" s="27" t="s">
        <v>50</v>
      </c>
      <c r="D35" s="3" t="s">
        <v>17</v>
      </c>
      <c r="E35" s="27"/>
      <c r="F35" s="4">
        <f>F36</f>
        <v>5</v>
      </c>
    </row>
    <row r="36" spans="1:6" ht="29.25" customHeight="1">
      <c r="A36" s="1">
        <v>5</v>
      </c>
      <c r="B36" s="5" t="s">
        <v>14</v>
      </c>
      <c r="C36" s="27" t="s">
        <v>50</v>
      </c>
      <c r="D36" s="3" t="s">
        <v>18</v>
      </c>
      <c r="E36" s="3"/>
      <c r="F36" s="4">
        <f>F37</f>
        <v>5</v>
      </c>
    </row>
    <row r="37" spans="1:6" ht="24" customHeight="1">
      <c r="A37" s="1">
        <v>6</v>
      </c>
      <c r="B37" s="5" t="s">
        <v>41</v>
      </c>
      <c r="C37" s="27" t="s">
        <v>50</v>
      </c>
      <c r="D37" s="3" t="s">
        <v>18</v>
      </c>
      <c r="E37" s="27" t="s">
        <v>33</v>
      </c>
      <c r="F37" s="4">
        <f>F38</f>
        <v>5</v>
      </c>
    </row>
    <row r="38" spans="1:6" ht="15" customHeight="1">
      <c r="A38" s="1">
        <v>7</v>
      </c>
      <c r="B38" s="5" t="s">
        <v>100</v>
      </c>
      <c r="C38" s="27" t="s">
        <v>50</v>
      </c>
      <c r="D38" s="3" t="s">
        <v>18</v>
      </c>
      <c r="E38" s="27" t="s">
        <v>34</v>
      </c>
      <c r="F38" s="4">
        <v>5</v>
      </c>
    </row>
    <row r="39" spans="1:6" ht="74.25" customHeight="1">
      <c r="A39" s="1">
        <v>8</v>
      </c>
      <c r="B39" s="37" t="s">
        <v>103</v>
      </c>
      <c r="C39" s="29" t="s">
        <v>104</v>
      </c>
      <c r="D39" s="3"/>
      <c r="E39" s="27"/>
      <c r="F39" s="8">
        <f>F40</f>
        <v>38.5</v>
      </c>
    </row>
    <row r="40" spans="1:6" ht="25.5" customHeight="1">
      <c r="A40" s="1">
        <v>9</v>
      </c>
      <c r="B40" s="5" t="s">
        <v>67</v>
      </c>
      <c r="C40" s="27" t="s">
        <v>104</v>
      </c>
      <c r="D40" s="3" t="s">
        <v>17</v>
      </c>
      <c r="E40" s="27"/>
      <c r="F40" s="4">
        <f>F41</f>
        <v>38.5</v>
      </c>
    </row>
    <row r="41" spans="1:6" ht="27" customHeight="1">
      <c r="A41" s="1">
        <v>10</v>
      </c>
      <c r="B41" s="5" t="s">
        <v>14</v>
      </c>
      <c r="C41" s="27" t="s">
        <v>104</v>
      </c>
      <c r="D41" s="3" t="s">
        <v>18</v>
      </c>
      <c r="E41" s="27"/>
      <c r="F41" s="4">
        <f>F42</f>
        <v>38.5</v>
      </c>
    </row>
    <row r="42" spans="1:6" ht="24.75" customHeight="1">
      <c r="A42" s="1">
        <v>11</v>
      </c>
      <c r="B42" s="5" t="s">
        <v>41</v>
      </c>
      <c r="C42" s="27" t="s">
        <v>104</v>
      </c>
      <c r="D42" s="3" t="s">
        <v>18</v>
      </c>
      <c r="E42" s="27" t="s">
        <v>33</v>
      </c>
      <c r="F42" s="4">
        <f>F43</f>
        <v>38.5</v>
      </c>
    </row>
    <row r="43" spans="1:6" ht="16.5" customHeight="1">
      <c r="A43" s="1">
        <v>12</v>
      </c>
      <c r="B43" s="5" t="s">
        <v>100</v>
      </c>
      <c r="C43" s="27" t="s">
        <v>104</v>
      </c>
      <c r="D43" s="3" t="s">
        <v>18</v>
      </c>
      <c r="E43" s="27" t="s">
        <v>34</v>
      </c>
      <c r="F43" s="4">
        <v>38.5</v>
      </c>
    </row>
    <row r="44" spans="1:6" ht="76.5" customHeight="1">
      <c r="A44" s="1">
        <v>13</v>
      </c>
      <c r="B44" s="37" t="s">
        <v>105</v>
      </c>
      <c r="C44" s="29" t="s">
        <v>106</v>
      </c>
      <c r="D44" s="3"/>
      <c r="E44" s="27"/>
      <c r="F44" s="8">
        <f>F45</f>
        <v>1.9</v>
      </c>
    </row>
    <row r="45" spans="1:6" ht="28.5" customHeight="1">
      <c r="A45" s="1">
        <v>14</v>
      </c>
      <c r="B45" s="5" t="s">
        <v>67</v>
      </c>
      <c r="C45" s="27" t="s">
        <v>106</v>
      </c>
      <c r="D45" s="3" t="s">
        <v>17</v>
      </c>
      <c r="E45" s="27"/>
      <c r="F45" s="4">
        <f>F46</f>
        <v>1.9</v>
      </c>
    </row>
    <row r="46" spans="1:6" ht="27.75" customHeight="1">
      <c r="A46" s="1">
        <v>15</v>
      </c>
      <c r="B46" s="5" t="s">
        <v>14</v>
      </c>
      <c r="C46" s="27" t="s">
        <v>106</v>
      </c>
      <c r="D46" s="3" t="s">
        <v>18</v>
      </c>
      <c r="E46" s="27"/>
      <c r="F46" s="4">
        <f>F47</f>
        <v>1.9</v>
      </c>
    </row>
    <row r="47" spans="1:6" ht="24.75" customHeight="1">
      <c r="A47" s="1">
        <v>16</v>
      </c>
      <c r="B47" s="5" t="s">
        <v>41</v>
      </c>
      <c r="C47" s="27" t="s">
        <v>106</v>
      </c>
      <c r="D47" s="3" t="s">
        <v>18</v>
      </c>
      <c r="E47" s="27" t="s">
        <v>33</v>
      </c>
      <c r="F47" s="4">
        <f>F48</f>
        <v>1.9</v>
      </c>
    </row>
    <row r="48" spans="1:6" ht="15" customHeight="1">
      <c r="A48" s="1">
        <v>17</v>
      </c>
      <c r="B48" s="5" t="s">
        <v>100</v>
      </c>
      <c r="C48" s="27" t="s">
        <v>106</v>
      </c>
      <c r="D48" s="3" t="s">
        <v>18</v>
      </c>
      <c r="E48" s="27" t="s">
        <v>34</v>
      </c>
      <c r="F48" s="4">
        <v>1.9</v>
      </c>
    </row>
    <row r="49" spans="1:6" ht="73.5" customHeight="1">
      <c r="A49" s="1">
        <v>18</v>
      </c>
      <c r="B49" s="37" t="s">
        <v>73</v>
      </c>
      <c r="C49" s="29" t="s">
        <v>51</v>
      </c>
      <c r="D49" s="3"/>
      <c r="E49" s="27"/>
      <c r="F49" s="8">
        <f>F50</f>
        <v>198.9</v>
      </c>
    </row>
    <row r="50" spans="1:6" ht="27.75" customHeight="1">
      <c r="A50" s="1">
        <v>19</v>
      </c>
      <c r="B50" s="5" t="s">
        <v>67</v>
      </c>
      <c r="C50" s="27" t="s">
        <v>51</v>
      </c>
      <c r="D50" s="3" t="s">
        <v>17</v>
      </c>
      <c r="E50" s="27"/>
      <c r="F50" s="4">
        <f>F51</f>
        <v>198.9</v>
      </c>
    </row>
    <row r="51" spans="1:6" ht="26.25" customHeight="1">
      <c r="A51" s="1">
        <v>20</v>
      </c>
      <c r="B51" s="12" t="s">
        <v>14</v>
      </c>
      <c r="C51" s="27" t="s">
        <v>51</v>
      </c>
      <c r="D51" s="3" t="s">
        <v>18</v>
      </c>
      <c r="E51" s="27"/>
      <c r="F51" s="4">
        <f>F52</f>
        <v>198.9</v>
      </c>
    </row>
    <row r="52" spans="1:6" ht="15.75" customHeight="1">
      <c r="A52" s="1">
        <v>21</v>
      </c>
      <c r="B52" s="12" t="s">
        <v>42</v>
      </c>
      <c r="C52" s="27" t="s">
        <v>51</v>
      </c>
      <c r="D52" s="3" t="s">
        <v>18</v>
      </c>
      <c r="E52" s="27" t="s">
        <v>35</v>
      </c>
      <c r="F52" s="4">
        <f>F53</f>
        <v>198.9</v>
      </c>
    </row>
    <row r="53" spans="1:6" ht="12.75" customHeight="1">
      <c r="A53" s="1">
        <v>22</v>
      </c>
      <c r="B53" s="12" t="s">
        <v>23</v>
      </c>
      <c r="C53" s="27" t="s">
        <v>51</v>
      </c>
      <c r="D53" s="3" t="s">
        <v>18</v>
      </c>
      <c r="E53" s="27" t="s">
        <v>36</v>
      </c>
      <c r="F53" s="4">
        <v>198.9</v>
      </c>
    </row>
    <row r="54" spans="1:6" ht="135" customHeight="1">
      <c r="A54" s="1">
        <v>23</v>
      </c>
      <c r="B54" s="47" t="s">
        <v>107</v>
      </c>
      <c r="C54" s="29" t="s">
        <v>108</v>
      </c>
      <c r="D54" s="3"/>
      <c r="E54" s="27"/>
      <c r="F54" s="8">
        <f>F55</f>
        <v>300</v>
      </c>
    </row>
    <row r="55" spans="1:6" ht="26.25" customHeight="1">
      <c r="A55" s="1">
        <v>24</v>
      </c>
      <c r="B55" s="5" t="s">
        <v>67</v>
      </c>
      <c r="C55" s="27" t="s">
        <v>108</v>
      </c>
      <c r="D55" s="3" t="s">
        <v>17</v>
      </c>
      <c r="E55" s="27"/>
      <c r="F55" s="4">
        <f>F56</f>
        <v>300</v>
      </c>
    </row>
    <row r="56" spans="1:6" ht="27.75" customHeight="1">
      <c r="A56" s="1">
        <v>25</v>
      </c>
      <c r="B56" s="12" t="s">
        <v>14</v>
      </c>
      <c r="C56" s="27" t="s">
        <v>108</v>
      </c>
      <c r="D56" s="3" t="s">
        <v>18</v>
      </c>
      <c r="E56" s="27"/>
      <c r="F56" s="4">
        <f>F57</f>
        <v>300</v>
      </c>
    </row>
    <row r="57" spans="1:6" ht="12.75" customHeight="1">
      <c r="A57" s="1">
        <v>26</v>
      </c>
      <c r="B57" s="12" t="s">
        <v>42</v>
      </c>
      <c r="C57" s="27" t="s">
        <v>108</v>
      </c>
      <c r="D57" s="3" t="s">
        <v>18</v>
      </c>
      <c r="E57" s="27" t="s">
        <v>35</v>
      </c>
      <c r="F57" s="4">
        <f>F58</f>
        <v>300</v>
      </c>
    </row>
    <row r="58" spans="1:6" ht="12.75" customHeight="1">
      <c r="A58" s="1">
        <v>27</v>
      </c>
      <c r="B58" s="12" t="s">
        <v>23</v>
      </c>
      <c r="C58" s="27" t="s">
        <v>108</v>
      </c>
      <c r="D58" s="3" t="s">
        <v>18</v>
      </c>
      <c r="E58" s="27" t="s">
        <v>36</v>
      </c>
      <c r="F58" s="4">
        <v>300</v>
      </c>
    </row>
    <row r="59" spans="1:6" ht="148.5" customHeight="1">
      <c r="A59" s="1">
        <v>28</v>
      </c>
      <c r="B59" s="38" t="s">
        <v>109</v>
      </c>
      <c r="C59" s="29" t="s">
        <v>110</v>
      </c>
      <c r="D59" s="3"/>
      <c r="E59" s="27"/>
      <c r="F59" s="8">
        <f>F60</f>
        <v>3</v>
      </c>
    </row>
    <row r="60" spans="1:6" ht="24.75" customHeight="1">
      <c r="A60" s="1">
        <v>29</v>
      </c>
      <c r="B60" s="5" t="s">
        <v>67</v>
      </c>
      <c r="C60" s="27" t="s">
        <v>110</v>
      </c>
      <c r="D60" s="3"/>
      <c r="E60" s="27"/>
      <c r="F60" s="4">
        <f>F61</f>
        <v>3</v>
      </c>
    </row>
    <row r="61" spans="1:6" ht="27" customHeight="1">
      <c r="A61" s="1">
        <v>30</v>
      </c>
      <c r="B61" s="12" t="s">
        <v>14</v>
      </c>
      <c r="C61" s="27" t="s">
        <v>110</v>
      </c>
      <c r="D61" s="3"/>
      <c r="E61" s="27"/>
      <c r="F61" s="4">
        <f>F62</f>
        <v>3</v>
      </c>
    </row>
    <row r="62" spans="1:6" ht="12.75" customHeight="1">
      <c r="A62" s="1">
        <v>31</v>
      </c>
      <c r="B62" s="12" t="s">
        <v>42</v>
      </c>
      <c r="C62" s="27" t="s">
        <v>110</v>
      </c>
      <c r="D62" s="3"/>
      <c r="E62" s="27" t="s">
        <v>35</v>
      </c>
      <c r="F62" s="4">
        <f>F63</f>
        <v>3</v>
      </c>
    </row>
    <row r="63" spans="1:6" ht="12.75" customHeight="1">
      <c r="A63" s="1">
        <v>32</v>
      </c>
      <c r="B63" s="12" t="s">
        <v>23</v>
      </c>
      <c r="C63" s="27" t="s">
        <v>110</v>
      </c>
      <c r="D63" s="3"/>
      <c r="E63" s="27" t="s">
        <v>36</v>
      </c>
      <c r="F63" s="4">
        <v>3</v>
      </c>
    </row>
    <row r="64" spans="1:6" ht="72" customHeight="1">
      <c r="A64" s="1">
        <v>33</v>
      </c>
      <c r="B64" s="37" t="s">
        <v>74</v>
      </c>
      <c r="C64" s="3" t="s">
        <v>52</v>
      </c>
      <c r="D64" s="9"/>
      <c r="E64" s="3"/>
      <c r="F64" s="4">
        <f>F68</f>
        <v>393.1</v>
      </c>
    </row>
    <row r="65" spans="1:6" ht="27.75" customHeight="1">
      <c r="A65" s="1">
        <v>34</v>
      </c>
      <c r="B65" s="5" t="s">
        <v>67</v>
      </c>
      <c r="C65" s="3" t="s">
        <v>52</v>
      </c>
      <c r="D65" s="9" t="s">
        <v>17</v>
      </c>
      <c r="E65" s="3"/>
      <c r="F65" s="4">
        <f>F66</f>
        <v>393.1</v>
      </c>
    </row>
    <row r="66" spans="1:6" ht="16.5" customHeight="1">
      <c r="A66" s="1">
        <v>35</v>
      </c>
      <c r="B66" s="5" t="s">
        <v>14</v>
      </c>
      <c r="C66" s="3" t="s">
        <v>52</v>
      </c>
      <c r="D66" s="9" t="s">
        <v>18</v>
      </c>
      <c r="E66" s="3"/>
      <c r="F66" s="4">
        <f>F67</f>
        <v>393.1</v>
      </c>
    </row>
    <row r="67" spans="1:6" ht="16.5" customHeight="1">
      <c r="A67" s="1">
        <v>36</v>
      </c>
      <c r="B67" s="5" t="s">
        <v>7</v>
      </c>
      <c r="C67" s="3" t="s">
        <v>52</v>
      </c>
      <c r="D67" s="9" t="s">
        <v>18</v>
      </c>
      <c r="E67" s="3" t="s">
        <v>37</v>
      </c>
      <c r="F67" s="4">
        <f>F68</f>
        <v>393.1</v>
      </c>
    </row>
    <row r="68" spans="1:6" ht="18" customHeight="1">
      <c r="A68" s="1">
        <v>37</v>
      </c>
      <c r="B68" s="5" t="s">
        <v>4</v>
      </c>
      <c r="C68" s="3" t="s">
        <v>52</v>
      </c>
      <c r="D68" s="3" t="s">
        <v>18</v>
      </c>
      <c r="E68" s="3" t="s">
        <v>38</v>
      </c>
      <c r="F68" s="4">
        <v>393.1</v>
      </c>
    </row>
    <row r="69" spans="1:6" ht="75.75" customHeight="1">
      <c r="A69" s="1">
        <v>38</v>
      </c>
      <c r="B69" s="37" t="s">
        <v>75</v>
      </c>
      <c r="C69" s="3" t="s">
        <v>53</v>
      </c>
      <c r="D69" s="3"/>
      <c r="E69" s="3"/>
      <c r="F69" s="8">
        <v>17.3</v>
      </c>
    </row>
    <row r="70" spans="1:6" ht="27" customHeight="1">
      <c r="A70" s="1">
        <v>39</v>
      </c>
      <c r="B70" s="5" t="s">
        <v>67</v>
      </c>
      <c r="C70" s="3" t="s">
        <v>53</v>
      </c>
      <c r="D70" s="3" t="s">
        <v>17</v>
      </c>
      <c r="E70" s="3"/>
      <c r="F70" s="4">
        <v>17.3</v>
      </c>
    </row>
    <row r="71" spans="1:6" ht="27" customHeight="1">
      <c r="A71" s="1">
        <v>40</v>
      </c>
      <c r="B71" s="5" t="s">
        <v>14</v>
      </c>
      <c r="C71" s="3" t="s">
        <v>53</v>
      </c>
      <c r="D71" s="3" t="s">
        <v>18</v>
      </c>
      <c r="E71" s="3"/>
      <c r="F71" s="4">
        <v>17.3</v>
      </c>
    </row>
    <row r="72" spans="1:6" ht="18" customHeight="1">
      <c r="A72" s="1">
        <v>41</v>
      </c>
      <c r="B72" s="5" t="s">
        <v>7</v>
      </c>
      <c r="C72" s="3" t="s">
        <v>53</v>
      </c>
      <c r="D72" s="3" t="s">
        <v>18</v>
      </c>
      <c r="E72" s="3" t="s">
        <v>37</v>
      </c>
      <c r="F72" s="4">
        <v>17.3</v>
      </c>
    </row>
    <row r="73" spans="1:6" ht="16.5" customHeight="1">
      <c r="A73" s="1">
        <v>42</v>
      </c>
      <c r="B73" s="5" t="s">
        <v>4</v>
      </c>
      <c r="C73" s="3" t="s">
        <v>53</v>
      </c>
      <c r="D73" s="3" t="s">
        <v>18</v>
      </c>
      <c r="E73" s="3" t="s">
        <v>38</v>
      </c>
      <c r="F73" s="4">
        <v>17.3</v>
      </c>
    </row>
    <row r="74" spans="1:6" ht="75" customHeight="1">
      <c r="A74" s="1">
        <v>43</v>
      </c>
      <c r="B74" s="38" t="s">
        <v>114</v>
      </c>
      <c r="C74" s="3" t="s">
        <v>116</v>
      </c>
      <c r="D74" s="3"/>
      <c r="E74" s="3"/>
      <c r="F74" s="8">
        <f>F75</f>
        <v>150.2</v>
      </c>
    </row>
    <row r="75" spans="1:6" ht="16.5" customHeight="1">
      <c r="A75" s="1">
        <v>44</v>
      </c>
      <c r="B75" s="5" t="s">
        <v>67</v>
      </c>
      <c r="C75" s="3" t="s">
        <v>116</v>
      </c>
      <c r="D75" s="3" t="s">
        <v>17</v>
      </c>
      <c r="E75" s="3"/>
      <c r="F75" s="4">
        <f>F76</f>
        <v>150.2</v>
      </c>
    </row>
    <row r="76" spans="1:6" ht="16.5" customHeight="1">
      <c r="A76" s="1">
        <v>45</v>
      </c>
      <c r="B76" s="5" t="s">
        <v>14</v>
      </c>
      <c r="C76" s="3" t="s">
        <v>116</v>
      </c>
      <c r="D76" s="3" t="s">
        <v>18</v>
      </c>
      <c r="E76" s="3"/>
      <c r="F76" s="4">
        <f>F77</f>
        <v>150.2</v>
      </c>
    </row>
    <row r="77" spans="1:6" ht="16.5" customHeight="1">
      <c r="A77" s="1">
        <v>46</v>
      </c>
      <c r="B77" s="5" t="s">
        <v>7</v>
      </c>
      <c r="C77" s="3" t="s">
        <v>116</v>
      </c>
      <c r="D77" s="3" t="s">
        <v>18</v>
      </c>
      <c r="E77" s="3" t="s">
        <v>37</v>
      </c>
      <c r="F77" s="4">
        <f>F78</f>
        <v>150.2</v>
      </c>
    </row>
    <row r="78" spans="1:6" ht="16.5" customHeight="1">
      <c r="A78" s="1">
        <v>47</v>
      </c>
      <c r="B78" s="5" t="s">
        <v>4</v>
      </c>
      <c r="C78" s="3" t="s">
        <v>116</v>
      </c>
      <c r="D78" s="3" t="s">
        <v>18</v>
      </c>
      <c r="E78" s="3" t="s">
        <v>38</v>
      </c>
      <c r="F78" s="4">
        <v>150.2</v>
      </c>
    </row>
    <row r="79" spans="1:6" ht="87.75" customHeight="1">
      <c r="A79" s="1">
        <v>48</v>
      </c>
      <c r="B79" s="38" t="s">
        <v>115</v>
      </c>
      <c r="C79" s="3" t="s">
        <v>117</v>
      </c>
      <c r="D79" s="3"/>
      <c r="E79" s="3"/>
      <c r="F79" s="8">
        <f>F80</f>
        <v>12</v>
      </c>
    </row>
    <row r="80" spans="1:6" ht="16.5" customHeight="1">
      <c r="A80" s="1">
        <v>49</v>
      </c>
      <c r="B80" s="5" t="s">
        <v>67</v>
      </c>
      <c r="C80" s="3" t="s">
        <v>117</v>
      </c>
      <c r="D80" s="3" t="s">
        <v>17</v>
      </c>
      <c r="E80" s="3"/>
      <c r="F80" s="4">
        <f>F81</f>
        <v>12</v>
      </c>
    </row>
    <row r="81" spans="1:6" ht="16.5" customHeight="1">
      <c r="A81" s="1">
        <v>50</v>
      </c>
      <c r="B81" s="5" t="s">
        <v>14</v>
      </c>
      <c r="C81" s="3" t="s">
        <v>117</v>
      </c>
      <c r="D81" s="3" t="s">
        <v>18</v>
      </c>
      <c r="E81" s="3"/>
      <c r="F81" s="4">
        <f>F82</f>
        <v>12</v>
      </c>
    </row>
    <row r="82" spans="1:6" ht="16.5" customHeight="1">
      <c r="A82" s="1">
        <v>51</v>
      </c>
      <c r="B82" s="5" t="s">
        <v>7</v>
      </c>
      <c r="C82" s="3" t="s">
        <v>117</v>
      </c>
      <c r="D82" s="3" t="s">
        <v>18</v>
      </c>
      <c r="E82" s="3" t="s">
        <v>37</v>
      </c>
      <c r="F82" s="4">
        <f>F83</f>
        <v>12</v>
      </c>
    </row>
    <row r="83" spans="1:6" ht="16.5" customHeight="1">
      <c r="A83" s="1">
        <v>52</v>
      </c>
      <c r="B83" s="5" t="s">
        <v>4</v>
      </c>
      <c r="C83" s="3" t="s">
        <v>117</v>
      </c>
      <c r="D83" s="3" t="s">
        <v>18</v>
      </c>
      <c r="E83" s="3" t="s">
        <v>38</v>
      </c>
      <c r="F83" s="4">
        <v>12</v>
      </c>
    </row>
    <row r="84" spans="1:6" ht="73.5" customHeight="1">
      <c r="A84" s="1">
        <v>53</v>
      </c>
      <c r="B84" s="37" t="s">
        <v>77</v>
      </c>
      <c r="C84" s="3" t="s">
        <v>118</v>
      </c>
      <c r="D84" s="3"/>
      <c r="E84" s="3"/>
      <c r="F84" s="8">
        <f>F85+F89</f>
        <v>190.3</v>
      </c>
    </row>
    <row r="85" spans="1:6" ht="28.5" customHeight="1">
      <c r="A85" s="1">
        <v>54</v>
      </c>
      <c r="B85" s="5" t="s">
        <v>67</v>
      </c>
      <c r="C85" s="3" t="s">
        <v>118</v>
      </c>
      <c r="D85" s="3" t="s">
        <v>17</v>
      </c>
      <c r="E85" s="3"/>
      <c r="F85" s="4">
        <f>F86</f>
        <v>186</v>
      </c>
    </row>
    <row r="86" spans="1:6" ht="30.75" customHeight="1">
      <c r="A86" s="1">
        <v>55</v>
      </c>
      <c r="B86" s="5" t="s">
        <v>14</v>
      </c>
      <c r="C86" s="3" t="s">
        <v>118</v>
      </c>
      <c r="D86" s="3" t="s">
        <v>18</v>
      </c>
      <c r="E86" s="3"/>
      <c r="F86" s="4">
        <f>F88</f>
        <v>186</v>
      </c>
    </row>
    <row r="87" spans="1:6" ht="16.5" customHeight="1">
      <c r="A87" s="1">
        <v>56</v>
      </c>
      <c r="B87" s="5" t="s">
        <v>7</v>
      </c>
      <c r="C87" s="3" t="s">
        <v>118</v>
      </c>
      <c r="D87" s="3" t="s">
        <v>18</v>
      </c>
      <c r="E87" s="3" t="s">
        <v>37</v>
      </c>
      <c r="F87" s="4">
        <f>F88</f>
        <v>186</v>
      </c>
    </row>
    <row r="88" spans="1:6" ht="15" customHeight="1">
      <c r="A88" s="1">
        <v>57</v>
      </c>
      <c r="B88" s="5" t="s">
        <v>99</v>
      </c>
      <c r="C88" s="3" t="s">
        <v>118</v>
      </c>
      <c r="D88" s="3" t="s">
        <v>18</v>
      </c>
      <c r="E88" s="3" t="s">
        <v>76</v>
      </c>
      <c r="F88" s="4">
        <v>186</v>
      </c>
    </row>
    <row r="89" spans="1:6" ht="16.5" customHeight="1">
      <c r="A89" s="1">
        <v>58</v>
      </c>
      <c r="B89" s="5" t="s">
        <v>15</v>
      </c>
      <c r="C89" s="3" t="s">
        <v>118</v>
      </c>
      <c r="D89" s="3" t="s">
        <v>19</v>
      </c>
      <c r="E89" s="27"/>
      <c r="F89" s="4">
        <f>F90</f>
        <v>4.3</v>
      </c>
    </row>
    <row r="90" spans="1:6" ht="36" customHeight="1">
      <c r="A90" s="1">
        <v>59</v>
      </c>
      <c r="B90" s="37" t="s">
        <v>121</v>
      </c>
      <c r="C90" s="3" t="s">
        <v>118</v>
      </c>
      <c r="D90" s="3" t="s">
        <v>120</v>
      </c>
      <c r="E90" s="27"/>
      <c r="F90" s="4">
        <f>F91</f>
        <v>4.3</v>
      </c>
    </row>
    <row r="91" spans="1:6" ht="16.5" customHeight="1">
      <c r="A91" s="1">
        <v>60</v>
      </c>
      <c r="B91" s="5" t="s">
        <v>7</v>
      </c>
      <c r="C91" s="3" t="s">
        <v>118</v>
      </c>
      <c r="D91" s="3" t="s">
        <v>120</v>
      </c>
      <c r="E91" s="27" t="s">
        <v>37</v>
      </c>
      <c r="F91" s="4">
        <f>F92</f>
        <v>4.3</v>
      </c>
    </row>
    <row r="92" spans="1:6" ht="17.25" customHeight="1">
      <c r="A92" s="1">
        <v>61</v>
      </c>
      <c r="B92" s="5" t="s">
        <v>99</v>
      </c>
      <c r="C92" s="3" t="s">
        <v>118</v>
      </c>
      <c r="D92" s="3" t="s">
        <v>120</v>
      </c>
      <c r="E92" s="27" t="s">
        <v>76</v>
      </c>
      <c r="F92" s="4">
        <v>4.3</v>
      </c>
    </row>
    <row r="93" spans="1:6" ht="54.75" customHeight="1">
      <c r="A93" s="1">
        <v>62</v>
      </c>
      <c r="B93" s="41" t="s">
        <v>83</v>
      </c>
      <c r="C93" s="6" t="s">
        <v>54</v>
      </c>
      <c r="D93" s="3"/>
      <c r="E93" s="29"/>
      <c r="F93" s="8">
        <f>F94</f>
        <v>2</v>
      </c>
    </row>
    <row r="94" spans="1:6" ht="16.5" customHeight="1">
      <c r="A94" s="1">
        <v>63</v>
      </c>
      <c r="B94" s="37" t="s">
        <v>40</v>
      </c>
      <c r="C94" s="3" t="s">
        <v>55</v>
      </c>
      <c r="D94" s="3"/>
      <c r="E94" s="29"/>
      <c r="F94" s="4">
        <f>F95</f>
        <v>2</v>
      </c>
    </row>
    <row r="95" spans="1:6" ht="73.5" customHeight="1">
      <c r="A95" s="1">
        <v>64</v>
      </c>
      <c r="B95" s="37" t="s">
        <v>79</v>
      </c>
      <c r="C95" s="27" t="s">
        <v>81</v>
      </c>
      <c r="D95" s="3"/>
      <c r="E95" s="27"/>
      <c r="F95" s="4">
        <f>F96</f>
        <v>2</v>
      </c>
    </row>
    <row r="96" spans="1:6" ht="15.75" customHeight="1">
      <c r="A96" s="1">
        <v>65</v>
      </c>
      <c r="B96" s="37" t="s">
        <v>67</v>
      </c>
      <c r="C96" s="27" t="s">
        <v>81</v>
      </c>
      <c r="D96" s="3" t="s">
        <v>17</v>
      </c>
      <c r="E96" s="27"/>
      <c r="F96" s="4">
        <f>F97</f>
        <v>2</v>
      </c>
    </row>
    <row r="97" spans="1:6" ht="15.75" customHeight="1">
      <c r="A97" s="1">
        <v>66</v>
      </c>
      <c r="B97" s="37" t="s">
        <v>14</v>
      </c>
      <c r="C97" s="27" t="s">
        <v>81</v>
      </c>
      <c r="D97" s="3" t="s">
        <v>18</v>
      </c>
      <c r="E97" s="27"/>
      <c r="F97" s="4">
        <f>F99</f>
        <v>2</v>
      </c>
    </row>
    <row r="98" spans="1:6" ht="15.75" customHeight="1">
      <c r="A98" s="1">
        <v>67</v>
      </c>
      <c r="B98" s="12" t="s">
        <v>42</v>
      </c>
      <c r="C98" s="27" t="s">
        <v>81</v>
      </c>
      <c r="D98" s="3" t="s">
        <v>18</v>
      </c>
      <c r="E98" s="27" t="s">
        <v>35</v>
      </c>
      <c r="F98" s="4">
        <v>2</v>
      </c>
    </row>
    <row r="99" spans="1:6" ht="15.75" customHeight="1">
      <c r="A99" s="1">
        <v>68</v>
      </c>
      <c r="B99" s="35" t="s">
        <v>80</v>
      </c>
      <c r="C99" s="27" t="s">
        <v>81</v>
      </c>
      <c r="D99" s="3" t="s">
        <v>18</v>
      </c>
      <c r="E99" s="27" t="s">
        <v>82</v>
      </c>
      <c r="F99" s="4">
        <v>2</v>
      </c>
    </row>
    <row r="100" spans="1:6" ht="24.75" customHeight="1">
      <c r="A100" s="1">
        <v>69</v>
      </c>
      <c r="B100" s="13" t="s">
        <v>96</v>
      </c>
      <c r="C100" s="6" t="s">
        <v>56</v>
      </c>
      <c r="D100" s="6"/>
      <c r="E100" s="6"/>
      <c r="F100" s="8">
        <f>F101</f>
        <v>737.0999999999999</v>
      </c>
    </row>
    <row r="101" spans="1:6" ht="27.75" customHeight="1">
      <c r="A101" s="1">
        <v>70</v>
      </c>
      <c r="B101" s="12" t="s">
        <v>43</v>
      </c>
      <c r="C101" s="3" t="s">
        <v>57</v>
      </c>
      <c r="D101" s="3"/>
      <c r="E101" s="3"/>
      <c r="F101" s="4">
        <f>F102+F107</f>
        <v>737.0999999999999</v>
      </c>
    </row>
    <row r="102" spans="1:6" ht="27" customHeight="1">
      <c r="A102" s="1">
        <v>71</v>
      </c>
      <c r="B102" s="12" t="s">
        <v>97</v>
      </c>
      <c r="C102" s="3" t="s">
        <v>58</v>
      </c>
      <c r="D102" s="3"/>
      <c r="E102" s="3"/>
      <c r="F102" s="4">
        <f>F103</f>
        <v>729.3</v>
      </c>
    </row>
    <row r="103" spans="1:6" ht="63.75" customHeight="1">
      <c r="A103" s="1">
        <v>72</v>
      </c>
      <c r="B103" s="5" t="s">
        <v>10</v>
      </c>
      <c r="C103" s="3" t="s">
        <v>58</v>
      </c>
      <c r="D103" s="3" t="s">
        <v>11</v>
      </c>
      <c r="E103" s="3"/>
      <c r="F103" s="4">
        <f>F104</f>
        <v>729.3</v>
      </c>
    </row>
    <row r="104" spans="1:6" ht="30" customHeight="1">
      <c r="A104" s="1">
        <v>73</v>
      </c>
      <c r="B104" s="5" t="s">
        <v>12</v>
      </c>
      <c r="C104" s="3" t="s">
        <v>58</v>
      </c>
      <c r="D104" s="3" t="s">
        <v>13</v>
      </c>
      <c r="E104" s="3"/>
      <c r="F104" s="4">
        <f>F105</f>
        <v>729.3</v>
      </c>
    </row>
    <row r="105" spans="1:6" ht="17.25" customHeight="1">
      <c r="A105" s="1">
        <v>74</v>
      </c>
      <c r="B105" s="2" t="s">
        <v>5</v>
      </c>
      <c r="C105" s="3" t="s">
        <v>58</v>
      </c>
      <c r="D105" s="3" t="s">
        <v>13</v>
      </c>
      <c r="E105" s="3" t="s">
        <v>26</v>
      </c>
      <c r="F105" s="4">
        <f>F106</f>
        <v>729.3</v>
      </c>
    </row>
    <row r="106" spans="1:6" ht="39" customHeight="1">
      <c r="A106" s="1">
        <v>75</v>
      </c>
      <c r="B106" s="12" t="s">
        <v>44</v>
      </c>
      <c r="C106" s="3" t="s">
        <v>58</v>
      </c>
      <c r="D106" s="3" t="s">
        <v>13</v>
      </c>
      <c r="E106" s="3" t="s">
        <v>27</v>
      </c>
      <c r="F106" s="4">
        <v>729.3</v>
      </c>
    </row>
    <row r="107" spans="1:6" ht="25.5" customHeight="1">
      <c r="A107" s="1"/>
      <c r="B107" s="12" t="s">
        <v>97</v>
      </c>
      <c r="C107" s="6" t="s">
        <v>125</v>
      </c>
      <c r="D107" s="6"/>
      <c r="E107" s="6"/>
      <c r="F107" s="8">
        <f>F108</f>
        <v>7.8</v>
      </c>
    </row>
    <row r="108" spans="1:6" ht="74.25" customHeight="1">
      <c r="A108" s="1"/>
      <c r="B108" s="37" t="s">
        <v>123</v>
      </c>
      <c r="C108" s="3" t="s">
        <v>125</v>
      </c>
      <c r="D108" s="3" t="s">
        <v>11</v>
      </c>
      <c r="E108" s="3"/>
      <c r="F108" s="4">
        <f>F109</f>
        <v>7.8</v>
      </c>
    </row>
    <row r="109" spans="1:6" ht="27.75" customHeight="1">
      <c r="A109" s="1"/>
      <c r="B109" s="5" t="s">
        <v>12</v>
      </c>
      <c r="C109" s="3" t="s">
        <v>125</v>
      </c>
      <c r="D109" s="3" t="s">
        <v>13</v>
      </c>
      <c r="E109" s="3"/>
      <c r="F109" s="4">
        <f>F110</f>
        <v>7.8</v>
      </c>
    </row>
    <row r="110" spans="1:6" ht="15.75" customHeight="1">
      <c r="A110" s="1"/>
      <c r="B110" s="2" t="s">
        <v>5</v>
      </c>
      <c r="C110" s="3" t="s">
        <v>125</v>
      </c>
      <c r="D110" s="3" t="s">
        <v>13</v>
      </c>
      <c r="E110" s="3" t="s">
        <v>26</v>
      </c>
      <c r="F110" s="4">
        <f>F111</f>
        <v>7.8</v>
      </c>
    </row>
    <row r="111" spans="1:6" ht="39" customHeight="1">
      <c r="A111" s="1"/>
      <c r="B111" s="12" t="s">
        <v>44</v>
      </c>
      <c r="C111" s="3" t="s">
        <v>125</v>
      </c>
      <c r="D111" s="3" t="s">
        <v>13</v>
      </c>
      <c r="E111" s="3" t="s">
        <v>27</v>
      </c>
      <c r="F111" s="4">
        <v>7.8</v>
      </c>
    </row>
    <row r="112" spans="1:6" ht="42" customHeight="1">
      <c r="A112" s="1">
        <v>76</v>
      </c>
      <c r="B112" s="13" t="s">
        <v>84</v>
      </c>
      <c r="C112" s="6" t="s">
        <v>85</v>
      </c>
      <c r="D112" s="3"/>
      <c r="E112" s="3"/>
      <c r="F112" s="8">
        <f>F113</f>
        <v>3000.9999999999995</v>
      </c>
    </row>
    <row r="113" spans="1:6" ht="36" customHeight="1">
      <c r="A113" s="1">
        <v>77</v>
      </c>
      <c r="B113" s="12" t="s">
        <v>45</v>
      </c>
      <c r="C113" s="15" t="s">
        <v>59</v>
      </c>
      <c r="D113" s="6"/>
      <c r="E113" s="6"/>
      <c r="F113" s="4">
        <f>F114+F127+F132+F137+F142+F147+F156</f>
        <v>3000.9999999999995</v>
      </c>
    </row>
    <row r="114" spans="1:6" ht="62.25" customHeight="1">
      <c r="A114" s="1">
        <v>78</v>
      </c>
      <c r="B114" s="7" t="s">
        <v>24</v>
      </c>
      <c r="C114" s="15" t="s">
        <v>60</v>
      </c>
      <c r="D114" s="3"/>
      <c r="E114" s="3"/>
      <c r="F114" s="4">
        <f>F115+F119+F123</f>
        <v>2677.3</v>
      </c>
    </row>
    <row r="115" spans="1:6" ht="60" customHeight="1">
      <c r="A115" s="1">
        <v>79</v>
      </c>
      <c r="B115" s="5" t="s">
        <v>10</v>
      </c>
      <c r="C115" s="15" t="s">
        <v>60</v>
      </c>
      <c r="D115" s="3" t="s">
        <v>11</v>
      </c>
      <c r="E115" s="27"/>
      <c r="F115" s="4">
        <f>F116</f>
        <v>2209.4</v>
      </c>
    </row>
    <row r="116" spans="1:6" ht="27.75" customHeight="1">
      <c r="A116" s="1">
        <v>80</v>
      </c>
      <c r="B116" s="5" t="s">
        <v>12</v>
      </c>
      <c r="C116" s="15" t="s">
        <v>60</v>
      </c>
      <c r="D116" s="3" t="s">
        <v>13</v>
      </c>
      <c r="E116" s="6"/>
      <c r="F116" s="4">
        <f>F117</f>
        <v>2209.4</v>
      </c>
    </row>
    <row r="117" spans="1:6" ht="15.75" customHeight="1">
      <c r="A117" s="1">
        <v>81</v>
      </c>
      <c r="B117" s="2" t="s">
        <v>5</v>
      </c>
      <c r="C117" s="15" t="s">
        <v>60</v>
      </c>
      <c r="D117" s="3" t="s">
        <v>13</v>
      </c>
      <c r="E117" s="3" t="s">
        <v>26</v>
      </c>
      <c r="F117" s="4">
        <v>2209.4</v>
      </c>
    </row>
    <row r="118" spans="1:6" ht="54" customHeight="1">
      <c r="A118" s="1">
        <v>82</v>
      </c>
      <c r="B118" s="2" t="s">
        <v>46</v>
      </c>
      <c r="C118" s="15" t="s">
        <v>60</v>
      </c>
      <c r="D118" s="3" t="s">
        <v>13</v>
      </c>
      <c r="E118" s="3" t="s">
        <v>28</v>
      </c>
      <c r="F118" s="4">
        <v>2145.4</v>
      </c>
    </row>
    <row r="119" spans="1:6" ht="26.25" customHeight="1">
      <c r="A119" s="1">
        <v>83</v>
      </c>
      <c r="B119" s="5" t="s">
        <v>67</v>
      </c>
      <c r="C119" s="15" t="s">
        <v>60</v>
      </c>
      <c r="D119" s="3" t="s">
        <v>17</v>
      </c>
      <c r="E119" s="3"/>
      <c r="F119" s="4">
        <f>F120</f>
        <v>462.5</v>
      </c>
    </row>
    <row r="120" spans="1:6" ht="29.25" customHeight="1">
      <c r="A120" s="1">
        <v>84</v>
      </c>
      <c r="B120" s="5" t="s">
        <v>14</v>
      </c>
      <c r="C120" s="15" t="s">
        <v>60</v>
      </c>
      <c r="D120" s="3" t="s">
        <v>18</v>
      </c>
      <c r="E120" s="3"/>
      <c r="F120" s="4">
        <f>F122</f>
        <v>462.5</v>
      </c>
    </row>
    <row r="121" spans="1:6" ht="14.25" customHeight="1">
      <c r="A121" s="1">
        <v>85</v>
      </c>
      <c r="B121" s="2" t="s">
        <v>5</v>
      </c>
      <c r="C121" s="15" t="s">
        <v>60</v>
      </c>
      <c r="D121" s="3" t="s">
        <v>18</v>
      </c>
      <c r="E121" s="3" t="s">
        <v>26</v>
      </c>
      <c r="F121" s="4">
        <f>F122</f>
        <v>462.5</v>
      </c>
    </row>
    <row r="122" spans="1:6" ht="51.75" customHeight="1">
      <c r="A122" s="1">
        <v>86</v>
      </c>
      <c r="B122" s="2" t="s">
        <v>46</v>
      </c>
      <c r="C122" s="3" t="s">
        <v>60</v>
      </c>
      <c r="D122" s="3" t="s">
        <v>18</v>
      </c>
      <c r="E122" s="3" t="s">
        <v>28</v>
      </c>
      <c r="F122" s="4">
        <v>462.5</v>
      </c>
    </row>
    <row r="123" spans="1:6" ht="12">
      <c r="A123" s="1">
        <v>87</v>
      </c>
      <c r="B123" s="5" t="s">
        <v>15</v>
      </c>
      <c r="C123" s="15" t="s">
        <v>60</v>
      </c>
      <c r="D123" s="3" t="s">
        <v>19</v>
      </c>
      <c r="E123" s="3"/>
      <c r="F123" s="16">
        <f>F124</f>
        <v>5.4</v>
      </c>
    </row>
    <row r="124" spans="1:6" ht="12">
      <c r="A124" s="1">
        <v>88</v>
      </c>
      <c r="B124" s="5" t="s">
        <v>16</v>
      </c>
      <c r="C124" s="15" t="s">
        <v>60</v>
      </c>
      <c r="D124" s="1">
        <v>850</v>
      </c>
      <c r="E124" s="1"/>
      <c r="F124" s="16">
        <f>F125</f>
        <v>5.4</v>
      </c>
    </row>
    <row r="125" spans="1:6" ht="12">
      <c r="A125" s="1">
        <v>89</v>
      </c>
      <c r="B125" s="2" t="s">
        <v>5</v>
      </c>
      <c r="C125" s="15" t="s">
        <v>60</v>
      </c>
      <c r="D125" s="3" t="s">
        <v>20</v>
      </c>
      <c r="E125" s="3" t="s">
        <v>26</v>
      </c>
      <c r="F125" s="4">
        <f>F126</f>
        <v>5.4</v>
      </c>
    </row>
    <row r="126" spans="1:6" ht="48">
      <c r="A126" s="1">
        <v>90</v>
      </c>
      <c r="B126" s="2" t="s">
        <v>46</v>
      </c>
      <c r="C126" s="15" t="s">
        <v>60</v>
      </c>
      <c r="D126" s="15" t="s">
        <v>20</v>
      </c>
      <c r="E126" s="15" t="s">
        <v>28</v>
      </c>
      <c r="F126" s="46">
        <v>5.4</v>
      </c>
    </row>
    <row r="127" spans="1:6" ht="76.5" customHeight="1">
      <c r="A127" s="1">
        <v>91</v>
      </c>
      <c r="B127" s="37" t="s">
        <v>111</v>
      </c>
      <c r="C127" s="48" t="s">
        <v>112</v>
      </c>
      <c r="D127" s="25"/>
      <c r="E127" s="28"/>
      <c r="F127" s="49">
        <f>F128</f>
        <v>186.7</v>
      </c>
    </row>
    <row r="128" spans="1:6" ht="66" customHeight="1">
      <c r="A128" s="1">
        <v>92</v>
      </c>
      <c r="B128" s="5" t="s">
        <v>10</v>
      </c>
      <c r="C128" s="15" t="s">
        <v>112</v>
      </c>
      <c r="D128" s="15" t="s">
        <v>11</v>
      </c>
      <c r="E128" s="28"/>
      <c r="F128" s="26">
        <f>F129</f>
        <v>186.7</v>
      </c>
    </row>
    <row r="129" spans="1:6" ht="25.5" customHeight="1">
      <c r="A129" s="1">
        <v>93</v>
      </c>
      <c r="B129" s="5" t="s">
        <v>12</v>
      </c>
      <c r="C129" s="15" t="s">
        <v>112</v>
      </c>
      <c r="D129" s="15" t="s">
        <v>13</v>
      </c>
      <c r="E129" s="28"/>
      <c r="F129" s="26">
        <f>F130</f>
        <v>186.7</v>
      </c>
    </row>
    <row r="130" spans="1:6" ht="18" customHeight="1">
      <c r="A130" s="1">
        <v>94</v>
      </c>
      <c r="B130" s="2" t="s">
        <v>5</v>
      </c>
      <c r="C130" s="15" t="s">
        <v>112</v>
      </c>
      <c r="D130" s="15" t="s">
        <v>13</v>
      </c>
      <c r="E130" s="28" t="s">
        <v>26</v>
      </c>
      <c r="F130" s="26">
        <f>F131</f>
        <v>186.7</v>
      </c>
    </row>
    <row r="131" spans="1:6" ht="25.5" customHeight="1">
      <c r="A131" s="1">
        <v>95</v>
      </c>
      <c r="B131" s="2" t="s">
        <v>46</v>
      </c>
      <c r="C131" s="15" t="s">
        <v>112</v>
      </c>
      <c r="D131" s="15" t="s">
        <v>13</v>
      </c>
      <c r="E131" s="28" t="s">
        <v>28</v>
      </c>
      <c r="F131" s="26">
        <v>186.7</v>
      </c>
    </row>
    <row r="132" spans="1:6" ht="71.25" customHeight="1">
      <c r="A132" s="1"/>
      <c r="B132" s="37" t="s">
        <v>123</v>
      </c>
      <c r="C132" s="48" t="s">
        <v>124</v>
      </c>
      <c r="D132" s="48"/>
      <c r="E132" s="50"/>
      <c r="F132" s="49">
        <f>F133</f>
        <v>17</v>
      </c>
    </row>
    <row r="133" spans="1:6" ht="51.75" customHeight="1">
      <c r="A133" s="1"/>
      <c r="B133" s="5" t="s">
        <v>10</v>
      </c>
      <c r="C133" s="15" t="s">
        <v>124</v>
      </c>
      <c r="D133" s="15" t="s">
        <v>11</v>
      </c>
      <c r="E133" s="28"/>
      <c r="F133" s="26">
        <f>F134</f>
        <v>17</v>
      </c>
    </row>
    <row r="134" spans="1:6" ht="27" customHeight="1">
      <c r="A134" s="1"/>
      <c r="B134" s="5" t="s">
        <v>12</v>
      </c>
      <c r="C134" s="15" t="s">
        <v>124</v>
      </c>
      <c r="D134" s="15" t="s">
        <v>13</v>
      </c>
      <c r="E134" s="28"/>
      <c r="F134" s="26">
        <f>F135</f>
        <v>17</v>
      </c>
    </row>
    <row r="135" spans="1:6" ht="15" customHeight="1">
      <c r="A135" s="1"/>
      <c r="B135" s="2" t="s">
        <v>5</v>
      </c>
      <c r="C135" s="15" t="s">
        <v>124</v>
      </c>
      <c r="D135" s="15" t="s">
        <v>13</v>
      </c>
      <c r="E135" s="28" t="s">
        <v>26</v>
      </c>
      <c r="F135" s="26">
        <f>F136</f>
        <v>17</v>
      </c>
    </row>
    <row r="136" spans="1:6" ht="54.75" customHeight="1">
      <c r="A136" s="1"/>
      <c r="B136" s="2" t="s">
        <v>46</v>
      </c>
      <c r="C136" s="15" t="s">
        <v>124</v>
      </c>
      <c r="D136" s="15" t="s">
        <v>13</v>
      </c>
      <c r="E136" s="28" t="s">
        <v>28</v>
      </c>
      <c r="F136" s="26">
        <v>17</v>
      </c>
    </row>
    <row r="137" spans="1:6" ht="68.25" customHeight="1">
      <c r="A137" s="1">
        <v>96</v>
      </c>
      <c r="B137" s="12" t="s">
        <v>68</v>
      </c>
      <c r="C137" s="15" t="s">
        <v>61</v>
      </c>
      <c r="D137" s="25"/>
      <c r="E137" s="28"/>
      <c r="F137" s="49">
        <v>5</v>
      </c>
    </row>
    <row r="138" spans="1:6" ht="12">
      <c r="A138" s="1">
        <v>97</v>
      </c>
      <c r="B138" s="12" t="s">
        <v>15</v>
      </c>
      <c r="C138" s="15" t="s">
        <v>61</v>
      </c>
      <c r="D138" s="25" t="s">
        <v>19</v>
      </c>
      <c r="E138" s="28"/>
      <c r="F138" s="26">
        <v>5</v>
      </c>
    </row>
    <row r="139" spans="1:6" ht="12">
      <c r="A139" s="1">
        <v>98</v>
      </c>
      <c r="B139" s="12" t="s">
        <v>21</v>
      </c>
      <c r="C139" s="15" t="s">
        <v>61</v>
      </c>
      <c r="D139" s="25" t="s">
        <v>22</v>
      </c>
      <c r="E139" s="28"/>
      <c r="F139" s="26">
        <v>5</v>
      </c>
    </row>
    <row r="140" spans="1:6" ht="12">
      <c r="A140" s="1">
        <v>99</v>
      </c>
      <c r="B140" s="20" t="s">
        <v>5</v>
      </c>
      <c r="C140" s="15" t="s">
        <v>61</v>
      </c>
      <c r="D140" s="25" t="s">
        <v>22</v>
      </c>
      <c r="E140" s="28" t="s">
        <v>26</v>
      </c>
      <c r="F140" s="26">
        <v>5</v>
      </c>
    </row>
    <row r="141" spans="1:6" ht="12">
      <c r="A141" s="1">
        <v>100</v>
      </c>
      <c r="B141" s="20" t="s">
        <v>98</v>
      </c>
      <c r="C141" s="15" t="s">
        <v>61</v>
      </c>
      <c r="D141" s="25" t="s">
        <v>22</v>
      </c>
      <c r="E141" s="28" t="s">
        <v>29</v>
      </c>
      <c r="F141" s="26">
        <v>5</v>
      </c>
    </row>
    <row r="142" spans="1:6" ht="60">
      <c r="A142" s="1">
        <v>101</v>
      </c>
      <c r="B142" s="38" t="s">
        <v>78</v>
      </c>
      <c r="C142" s="15" t="s">
        <v>62</v>
      </c>
      <c r="D142" s="15"/>
      <c r="E142" s="28"/>
      <c r="F142" s="49">
        <f>F143</f>
        <v>4.2</v>
      </c>
    </row>
    <row r="143" spans="1:6" ht="24">
      <c r="A143" s="1">
        <v>102</v>
      </c>
      <c r="B143" s="5" t="s">
        <v>67</v>
      </c>
      <c r="C143" s="15" t="s">
        <v>62</v>
      </c>
      <c r="D143" s="15" t="s">
        <v>17</v>
      </c>
      <c r="E143" s="28"/>
      <c r="F143" s="26">
        <f>F144</f>
        <v>4.2</v>
      </c>
    </row>
    <row r="144" spans="1:6" ht="24">
      <c r="A144" s="1">
        <v>103</v>
      </c>
      <c r="B144" s="5" t="s">
        <v>14</v>
      </c>
      <c r="C144" s="15" t="s">
        <v>62</v>
      </c>
      <c r="D144" s="15" t="s">
        <v>18</v>
      </c>
      <c r="E144" s="28"/>
      <c r="F144" s="26">
        <f>F145</f>
        <v>4.2</v>
      </c>
    </row>
    <row r="145" spans="1:6" ht="12">
      <c r="A145" s="1">
        <v>104</v>
      </c>
      <c r="B145" s="20" t="s">
        <v>5</v>
      </c>
      <c r="C145" s="15" t="s">
        <v>62</v>
      </c>
      <c r="D145" s="15" t="s">
        <v>18</v>
      </c>
      <c r="E145" s="28" t="s">
        <v>26</v>
      </c>
      <c r="F145" s="26">
        <f>F146</f>
        <v>4.2</v>
      </c>
    </row>
    <row r="146" spans="1:6" ht="11.25" customHeight="1">
      <c r="A146" s="1">
        <v>105</v>
      </c>
      <c r="B146" s="12" t="s">
        <v>6</v>
      </c>
      <c r="C146" s="15" t="s">
        <v>62</v>
      </c>
      <c r="D146" s="15" t="s">
        <v>18</v>
      </c>
      <c r="E146" s="28" t="s">
        <v>30</v>
      </c>
      <c r="F146" s="26">
        <v>4.2</v>
      </c>
    </row>
    <row r="147" spans="1:6" ht="60">
      <c r="A147" s="1">
        <v>106</v>
      </c>
      <c r="B147" s="5" t="s">
        <v>25</v>
      </c>
      <c r="C147" s="15" t="s">
        <v>63</v>
      </c>
      <c r="D147" s="15"/>
      <c r="E147" s="28"/>
      <c r="F147" s="43">
        <f>F148+F152</f>
        <v>95.69999999999999</v>
      </c>
    </row>
    <row r="148" spans="1:6" ht="60">
      <c r="A148" s="1">
        <v>107</v>
      </c>
      <c r="B148" s="12" t="s">
        <v>10</v>
      </c>
      <c r="C148" s="15" t="s">
        <v>63</v>
      </c>
      <c r="D148" s="15" t="s">
        <v>11</v>
      </c>
      <c r="E148" s="28"/>
      <c r="F148" s="26">
        <f>F151</f>
        <v>65.1</v>
      </c>
    </row>
    <row r="149" spans="1:6" ht="24">
      <c r="A149" s="1">
        <v>108</v>
      </c>
      <c r="B149" s="12" t="s">
        <v>12</v>
      </c>
      <c r="C149" s="15" t="s">
        <v>63</v>
      </c>
      <c r="D149" s="15" t="s">
        <v>13</v>
      </c>
      <c r="E149" s="28"/>
      <c r="F149" s="26">
        <f>F151</f>
        <v>65.1</v>
      </c>
    </row>
    <row r="150" spans="1:6" ht="12">
      <c r="A150" s="1">
        <v>109</v>
      </c>
      <c r="B150" s="20" t="s">
        <v>3</v>
      </c>
      <c r="C150" s="15" t="s">
        <v>63</v>
      </c>
      <c r="D150" s="15" t="s">
        <v>13</v>
      </c>
      <c r="E150" s="28" t="s">
        <v>31</v>
      </c>
      <c r="F150" s="26">
        <f>F151</f>
        <v>65.1</v>
      </c>
    </row>
    <row r="151" spans="1:6" ht="12">
      <c r="A151" s="1">
        <v>110</v>
      </c>
      <c r="B151" s="12" t="s">
        <v>2</v>
      </c>
      <c r="C151" s="15" t="s">
        <v>63</v>
      </c>
      <c r="D151" s="15" t="s">
        <v>13</v>
      </c>
      <c r="E151" s="28" t="s">
        <v>32</v>
      </c>
      <c r="F151" s="26">
        <v>65.1</v>
      </c>
    </row>
    <row r="152" spans="1:6" ht="24">
      <c r="A152" s="1">
        <v>111</v>
      </c>
      <c r="B152" s="5" t="s">
        <v>67</v>
      </c>
      <c r="C152" s="15" t="s">
        <v>63</v>
      </c>
      <c r="D152" s="15" t="s">
        <v>17</v>
      </c>
      <c r="E152" s="28"/>
      <c r="F152" s="39">
        <f>F153</f>
        <v>30.6</v>
      </c>
    </row>
    <row r="153" spans="1:6" ht="24">
      <c r="A153" s="1">
        <v>112</v>
      </c>
      <c r="B153" s="12" t="s">
        <v>14</v>
      </c>
      <c r="C153" s="15" t="s">
        <v>63</v>
      </c>
      <c r="D153" s="15" t="s">
        <v>18</v>
      </c>
      <c r="E153" s="28"/>
      <c r="F153" s="39">
        <f>F155</f>
        <v>30.6</v>
      </c>
    </row>
    <row r="154" spans="1:6" ht="12">
      <c r="A154" s="1">
        <v>113</v>
      </c>
      <c r="B154" s="20" t="s">
        <v>3</v>
      </c>
      <c r="C154" s="15" t="s">
        <v>63</v>
      </c>
      <c r="D154" s="15" t="s">
        <v>18</v>
      </c>
      <c r="E154" s="28" t="s">
        <v>31</v>
      </c>
      <c r="F154" s="40">
        <f>F155</f>
        <v>30.6</v>
      </c>
    </row>
    <row r="155" spans="1:6" ht="12">
      <c r="A155" s="1">
        <v>114</v>
      </c>
      <c r="B155" s="12" t="s">
        <v>2</v>
      </c>
      <c r="C155" s="15" t="s">
        <v>63</v>
      </c>
      <c r="D155" s="15" t="s">
        <v>18</v>
      </c>
      <c r="E155" s="28" t="s">
        <v>32</v>
      </c>
      <c r="F155" s="39">
        <v>30.6</v>
      </c>
    </row>
    <row r="156" spans="1:6" ht="48">
      <c r="A156" s="1">
        <v>115</v>
      </c>
      <c r="B156" s="35" t="s">
        <v>86</v>
      </c>
      <c r="C156" s="15" t="s">
        <v>91</v>
      </c>
      <c r="D156" s="15"/>
      <c r="E156" s="28"/>
      <c r="F156" s="43">
        <f>F157</f>
        <v>15.1</v>
      </c>
    </row>
    <row r="157" spans="1:6" ht="12">
      <c r="A157" s="1">
        <v>116</v>
      </c>
      <c r="B157" s="37" t="s">
        <v>87</v>
      </c>
      <c r="C157" s="15" t="s">
        <v>91</v>
      </c>
      <c r="D157" s="15" t="s">
        <v>93</v>
      </c>
      <c r="E157" s="28"/>
      <c r="F157" s="39">
        <f>F158</f>
        <v>15.1</v>
      </c>
    </row>
    <row r="158" spans="1:6" ht="24">
      <c r="A158" s="1">
        <v>117</v>
      </c>
      <c r="B158" s="37" t="s">
        <v>88</v>
      </c>
      <c r="C158" s="15" t="s">
        <v>91</v>
      </c>
      <c r="D158" s="15" t="s">
        <v>92</v>
      </c>
      <c r="E158" s="28"/>
      <c r="F158" s="39">
        <f>F159</f>
        <v>15.1</v>
      </c>
    </row>
    <row r="159" spans="1:6" ht="12">
      <c r="A159" s="1">
        <v>118</v>
      </c>
      <c r="B159" s="35" t="s">
        <v>89</v>
      </c>
      <c r="C159" s="15" t="s">
        <v>91</v>
      </c>
      <c r="D159" s="15" t="s">
        <v>92</v>
      </c>
      <c r="E159" s="28" t="s">
        <v>94</v>
      </c>
      <c r="F159" s="39">
        <f>F160</f>
        <v>15.1</v>
      </c>
    </row>
    <row r="160" spans="1:6" ht="12">
      <c r="A160" s="1">
        <v>119</v>
      </c>
      <c r="B160" s="45" t="s">
        <v>90</v>
      </c>
      <c r="C160" s="15" t="s">
        <v>91</v>
      </c>
      <c r="D160" s="15" t="s">
        <v>92</v>
      </c>
      <c r="E160" s="28" t="s">
        <v>95</v>
      </c>
      <c r="F160" s="39">
        <v>15.1</v>
      </c>
    </row>
    <row r="161" spans="1:6" s="44" customFormat="1" ht="12">
      <c r="A161" s="42">
        <v>120</v>
      </c>
      <c r="B161" s="51" t="s">
        <v>47</v>
      </c>
      <c r="C161" s="52"/>
      <c r="D161" s="52"/>
      <c r="E161" s="52"/>
      <c r="F161" s="43">
        <f>F32+F93+F100+F112</f>
        <v>5050.299999999999</v>
      </c>
    </row>
  </sheetData>
  <sheetProtection/>
  <autoFilter ref="A27:F161"/>
  <mergeCells count="8">
    <mergeCell ref="B161:E161"/>
    <mergeCell ref="E27:E30"/>
    <mergeCell ref="D27:D30"/>
    <mergeCell ref="A25:F25"/>
    <mergeCell ref="A27:A30"/>
    <mergeCell ref="F27:F30"/>
    <mergeCell ref="C27:C30"/>
    <mergeCell ref="B27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Elena</cp:lastModifiedBy>
  <cp:lastPrinted>2019-06-27T08:09:36Z</cp:lastPrinted>
  <dcterms:created xsi:type="dcterms:W3CDTF">2015-02-09T07:27:37Z</dcterms:created>
  <dcterms:modified xsi:type="dcterms:W3CDTF">2019-11-21T06:57:32Z</dcterms:modified>
  <cp:category/>
  <cp:version/>
  <cp:contentType/>
  <cp:contentStatus/>
</cp:coreProperties>
</file>