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<sst xmlns="http://schemas.openxmlformats.org/spreadsheetml/2006/main" count="430" uniqueCount="106">
  <si>
    <t>№ Строки</t>
  </si>
  <si>
    <t>код классификации доходов бюджета</t>
  </si>
  <si>
    <t>код  главного  администратора</t>
  </si>
  <si>
    <t>код статьи</t>
  </si>
  <si>
    <t>код группы</t>
  </si>
  <si>
    <t>код подгруппы</t>
  </si>
  <si>
    <t>код подстатьи</t>
  </si>
  <si>
    <t>код элементов</t>
  </si>
  <si>
    <t>код подвидов доходов</t>
  </si>
  <si>
    <t>код аналитеческой групы подходов</t>
  </si>
  <si>
    <t xml:space="preserve"> код вида доходов бюджета</t>
  </si>
  <si>
    <t>код подвид доходов бюджета</t>
  </si>
  <si>
    <t>Наименование кода классификации доходов бюджета</t>
  </si>
  <si>
    <t>наименование главного администратора доходов  бюджета</t>
  </si>
  <si>
    <t>Норматив распределения доходов бюджета %</t>
  </si>
  <si>
    <t>2019год</t>
  </si>
  <si>
    <t>доходы сельского бюджета 2019год</t>
  </si>
  <si>
    <t>000</t>
  </si>
  <si>
    <t>1</t>
  </si>
  <si>
    <t>00</t>
  </si>
  <si>
    <t>0000</t>
  </si>
  <si>
    <t>01</t>
  </si>
  <si>
    <t>Налоги на прибыль,доходы</t>
  </si>
  <si>
    <t>182</t>
  </si>
  <si>
    <t>02</t>
  </si>
  <si>
    <t>110</t>
  </si>
  <si>
    <t>Налог на доходы физических лиц</t>
  </si>
  <si>
    <t>010</t>
  </si>
  <si>
    <t>Налог на доходы физических лиц с доходов ,источником которых является налоговый агент, за исключением доходов, в отношении которых исчисление и уплата налога  осущнствляется со статьми 227, 227,1 и 228 Налогового кодекса Российской Федерации</t>
  </si>
  <si>
    <t>Налоговые и неналоговые доходы</t>
  </si>
  <si>
    <t>03</t>
  </si>
  <si>
    <t xml:space="preserve">Налоги на товары (работы, услуги), реализуемые на территории  Российской федерации </t>
  </si>
  <si>
    <t>100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</si>
  <si>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</si>
  <si>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</si>
  <si>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</si>
  <si>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</si>
  <si>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Доходы от уплаты акцизов на дизельное топливо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</si>
  <si>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моторные масла для дизельных и (или)карбюраторных(инжекторных) двинателей,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</si>
  <si>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автомобильный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</si>
  <si>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</si>
  <si>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</si>
  <si>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</si>
  <si>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</si>
  <si>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</si>
  <si>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</si>
  <si>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</si>
  <si>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взимаемый по ставкам , применяется к объектам налогообложения, расположенным в границах сельских поселений</t>
  </si>
  <si>
    <t>Земельный налог</t>
  </si>
  <si>
    <t>033</t>
  </si>
  <si>
    <t>Земельный налог, с огранизаций обладающих земельным участком, расположенным в границах сельских поселений</t>
  </si>
  <si>
    <t>043</t>
  </si>
  <si>
    <t>Земельный налог, с физических лий обладающих земельным участком, расположенным в границах сельских поселений</t>
  </si>
  <si>
    <t>0</t>
  </si>
  <si>
    <t>08</t>
  </si>
  <si>
    <t>Государственная пошлина</t>
  </si>
  <si>
    <t>018</t>
  </si>
  <si>
    <t>04</t>
  </si>
  <si>
    <t>020</t>
  </si>
  <si>
    <t>11</t>
  </si>
  <si>
    <t>Доходы от использования имущества, находящегося в государственой  и муниципальной собственности</t>
  </si>
  <si>
    <t>05</t>
  </si>
  <si>
    <t>075</t>
  </si>
  <si>
    <t>120</t>
  </si>
  <si>
    <t>Доходы от сдачи в аренду  имущества, составляющего казну сельских поселений( за исключением  земельных участков)</t>
  </si>
  <si>
    <t>2</t>
  </si>
  <si>
    <t xml:space="preserve">Безвозмездные поступления </t>
  </si>
  <si>
    <t>Безвозмездные поступления  от других бюджетов бюджетной системы Российской  Федерации</t>
  </si>
  <si>
    <t>151</t>
  </si>
  <si>
    <t>001</t>
  </si>
  <si>
    <t>Дотации бюджетам сельских поселений на выравнивание уровня бюджетной обеспеченности</t>
  </si>
  <si>
    <t>0101</t>
  </si>
  <si>
    <t>Дотации бюджетам  поселений на выравнивание  бюджетной обеспеченности</t>
  </si>
  <si>
    <t>0102</t>
  </si>
  <si>
    <t>Дотации на выравнивание бюджетной обеспеченности  поселений из регионального фонда финансовой поддержки</t>
  </si>
  <si>
    <t>Субвенции бюджетам субъектов Российской Федерации  и муниципальнх образований</t>
  </si>
  <si>
    <t>015</t>
  </si>
  <si>
    <t>Субвенции бюджетам поселений на осуществление первичного воинского учета на территориях, где  отсутствуют  военные  комиссариаты</t>
  </si>
  <si>
    <t>024</t>
  </si>
  <si>
    <t>Субвенции бюджетам сельских поселений на выполнение  передаваемых полномочий  субъектов  Российской Федерации</t>
  </si>
  <si>
    <t>Иные межбюджетные трансферты</t>
  </si>
  <si>
    <t>014</t>
  </si>
  <si>
    <t>999</t>
  </si>
  <si>
    <t xml:space="preserve">Прочие  межбюджетные трансферты,передаваемые бюджетам сельских поселений </t>
  </si>
  <si>
    <t>Дотации бюджетам субъектов Российской федерации и муниципальных образований</t>
  </si>
  <si>
    <t>15</t>
  </si>
  <si>
    <t>30</t>
  </si>
  <si>
    <t>35</t>
  </si>
  <si>
    <t>118</t>
  </si>
  <si>
    <t>40</t>
  </si>
  <si>
    <t>49</t>
  </si>
  <si>
    <t>Всего по бюджету</t>
  </si>
  <si>
    <t>Федеральная налоговая  служба</t>
  </si>
  <si>
    <t xml:space="preserve"> Межбюджетные трансферты,передаваемые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</si>
  <si>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Федерациина совершение нотариальных действий</t>
  </si>
  <si>
    <t>Администрация Южно-Александровского сельсовета Иланского района Красноярского края</t>
  </si>
  <si>
    <t>Управление Федерального казначейства по Красноярскому краю</t>
  </si>
  <si>
    <t>2020год</t>
  </si>
  <si>
    <t>доходы сельского бюджета 2020год</t>
  </si>
  <si>
    <t>Реестр источников доходов  администрации Южно-Александровского сельсовета Иланского района 2019-2021годы</t>
  </si>
  <si>
    <t>2018г.</t>
  </si>
  <si>
    <t>2021год</t>
  </si>
  <si>
    <t>показатели кассовых поступлений  в 2018году (по сосотоянию на 01.10.2018г)</t>
  </si>
  <si>
    <t>оценка 2018год</t>
  </si>
  <si>
    <t>доходы сельского бюджета 2021год</t>
  </si>
  <si>
    <t>150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</si>
</sst>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17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76" fontId="2" fillId="0" borderId="1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0" fontId="0" fillId="0" borderId="0" xfId="0" applyAlignment="1">
      <alignment textRotation="90"/>
    </xf>
    <xf numFmtId="0" fontId="0" fillId="24" borderId="10" xfId="0" applyFill="1" applyBorder="1" applyAlignment="1">
      <alignment/>
    </xf>
    <xf numFmtId="176" fontId="0" fillId="24" borderId="10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6"/>
  <sheetViews>
    <sheetView tabSelected="1" zoomScalePageLayoutView="0" workbookViewId="0" topLeftCell="A52">
      <selection activeCell="X54" sqref="X54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4.75390625" style="0" customWidth="1"/>
    <col min="4" max="4" width="3.00390625" style="0" customWidth="1"/>
    <col min="5" max="5" width="4.25390625" style="0" customWidth="1"/>
    <col min="6" max="6" width="4.00390625" style="0" customWidth="1"/>
    <col min="7" max="7" width="3.75390625" style="0" customWidth="1"/>
    <col min="8" max="8" width="5.125" style="0" customWidth="1"/>
    <col min="9" max="9" width="4.375" style="0" customWidth="1"/>
    <col min="11" max="11" width="7.375" style="0" customWidth="1"/>
    <col min="12" max="12" width="5.125" style="0" hidden="1" customWidth="1"/>
    <col min="13" max="13" width="13.625" style="0" customWidth="1"/>
    <col min="14" max="14" width="0.12890625" style="0" hidden="1" customWidth="1"/>
    <col min="15" max="15" width="12.125" style="0" customWidth="1"/>
    <col min="16" max="16" width="4.375" style="0" customWidth="1"/>
    <col min="17" max="17" width="3.75390625" style="0" customWidth="1"/>
    <col min="18" max="18" width="4.625" style="0" customWidth="1"/>
    <col min="19" max="19" width="4.00390625" style="0" customWidth="1"/>
    <col min="20" max="20" width="7.125" style="0" customWidth="1"/>
    <col min="21" max="22" width="6.75390625" style="0" customWidth="1"/>
    <col min="23" max="23" width="6.25390625" style="0" customWidth="1"/>
    <col min="24" max="24" width="6.75390625" style="0" customWidth="1"/>
  </cols>
  <sheetData>
    <row r="2" spans="3:23" ht="12.75">
      <c r="C2" s="25" t="s">
        <v>99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38.25" customHeight="1">
      <c r="A3" s="63" t="s">
        <v>0</v>
      </c>
      <c r="B3" s="38" t="s">
        <v>1</v>
      </c>
      <c r="C3" s="39"/>
      <c r="D3" s="39"/>
      <c r="E3" s="39"/>
      <c r="F3" s="39"/>
      <c r="G3" s="39"/>
      <c r="H3" s="39"/>
      <c r="I3" s="40"/>
      <c r="J3" s="41" t="s">
        <v>12</v>
      </c>
      <c r="K3" s="42"/>
      <c r="L3" s="42"/>
      <c r="M3" s="42"/>
      <c r="N3" s="43"/>
      <c r="O3" s="50" t="s">
        <v>13</v>
      </c>
      <c r="P3" s="57" t="s">
        <v>14</v>
      </c>
      <c r="Q3" s="58"/>
      <c r="R3" s="58"/>
      <c r="S3" s="59"/>
      <c r="T3" s="50" t="s">
        <v>102</v>
      </c>
      <c r="U3" s="35" t="s">
        <v>103</v>
      </c>
      <c r="V3" s="35" t="s">
        <v>16</v>
      </c>
      <c r="W3" s="35" t="s">
        <v>98</v>
      </c>
      <c r="X3" s="35" t="s">
        <v>104</v>
      </c>
    </row>
    <row r="4" spans="1:24" ht="51" customHeight="1">
      <c r="A4" s="64"/>
      <c r="B4" s="50" t="s">
        <v>2</v>
      </c>
      <c r="C4" s="57" t="s">
        <v>10</v>
      </c>
      <c r="D4" s="58"/>
      <c r="E4" s="58"/>
      <c r="F4" s="58"/>
      <c r="G4" s="59"/>
      <c r="H4" s="57" t="s">
        <v>11</v>
      </c>
      <c r="I4" s="59"/>
      <c r="J4" s="44"/>
      <c r="K4" s="45"/>
      <c r="L4" s="45"/>
      <c r="M4" s="45"/>
      <c r="N4" s="46"/>
      <c r="O4" s="51"/>
      <c r="P4" s="60" t="s">
        <v>100</v>
      </c>
      <c r="Q4" s="60" t="s">
        <v>15</v>
      </c>
      <c r="R4" s="60" t="s">
        <v>97</v>
      </c>
      <c r="S4" s="60" t="s">
        <v>101</v>
      </c>
      <c r="T4" s="51"/>
      <c r="U4" s="36"/>
      <c r="V4" s="36"/>
      <c r="W4" s="36"/>
      <c r="X4" s="36"/>
    </row>
    <row r="5" spans="1:24" ht="36" customHeight="1">
      <c r="A5" s="64"/>
      <c r="B5" s="51"/>
      <c r="C5" s="66" t="s">
        <v>4</v>
      </c>
      <c r="D5" s="69" t="s">
        <v>5</v>
      </c>
      <c r="E5" s="69" t="s">
        <v>3</v>
      </c>
      <c r="F5" s="50" t="s">
        <v>6</v>
      </c>
      <c r="G5" s="69" t="s">
        <v>7</v>
      </c>
      <c r="H5" s="50" t="s">
        <v>8</v>
      </c>
      <c r="I5" s="50" t="s">
        <v>9</v>
      </c>
      <c r="J5" s="44"/>
      <c r="K5" s="45"/>
      <c r="L5" s="45"/>
      <c r="M5" s="45"/>
      <c r="N5" s="46"/>
      <c r="O5" s="51"/>
      <c r="P5" s="61"/>
      <c r="Q5" s="61"/>
      <c r="R5" s="61"/>
      <c r="S5" s="61"/>
      <c r="T5" s="51"/>
      <c r="U5" s="36"/>
      <c r="V5" s="36"/>
      <c r="W5" s="36"/>
      <c r="X5" s="36"/>
    </row>
    <row r="6" spans="1:24" ht="12.75">
      <c r="A6" s="64"/>
      <c r="B6" s="51"/>
      <c r="C6" s="67"/>
      <c r="D6" s="70"/>
      <c r="E6" s="70"/>
      <c r="F6" s="51"/>
      <c r="G6" s="70"/>
      <c r="H6" s="51"/>
      <c r="I6" s="51"/>
      <c r="J6" s="44"/>
      <c r="K6" s="45"/>
      <c r="L6" s="45"/>
      <c r="M6" s="45"/>
      <c r="N6" s="46"/>
      <c r="O6" s="51"/>
      <c r="P6" s="61"/>
      <c r="Q6" s="61"/>
      <c r="R6" s="61"/>
      <c r="S6" s="61"/>
      <c r="T6" s="51"/>
      <c r="U6" s="36"/>
      <c r="V6" s="36"/>
      <c r="W6" s="36"/>
      <c r="X6" s="36"/>
    </row>
    <row r="7" spans="1:24" ht="12.75">
      <c r="A7" s="64"/>
      <c r="B7" s="51"/>
      <c r="C7" s="67"/>
      <c r="D7" s="70"/>
      <c r="E7" s="70"/>
      <c r="F7" s="51"/>
      <c r="G7" s="70"/>
      <c r="H7" s="51"/>
      <c r="I7" s="51"/>
      <c r="J7" s="44"/>
      <c r="K7" s="45"/>
      <c r="L7" s="45"/>
      <c r="M7" s="45"/>
      <c r="N7" s="46"/>
      <c r="O7" s="51"/>
      <c r="P7" s="61"/>
      <c r="Q7" s="61"/>
      <c r="R7" s="61"/>
      <c r="S7" s="61"/>
      <c r="T7" s="51"/>
      <c r="U7" s="36"/>
      <c r="V7" s="36"/>
      <c r="W7" s="36"/>
      <c r="X7" s="36"/>
    </row>
    <row r="8" spans="1:24" ht="12.75">
      <c r="A8" s="64"/>
      <c r="B8" s="51"/>
      <c r="C8" s="67"/>
      <c r="D8" s="70"/>
      <c r="E8" s="70"/>
      <c r="F8" s="51"/>
      <c r="G8" s="70"/>
      <c r="H8" s="51"/>
      <c r="I8" s="51"/>
      <c r="J8" s="44"/>
      <c r="K8" s="45"/>
      <c r="L8" s="45"/>
      <c r="M8" s="45"/>
      <c r="N8" s="46"/>
      <c r="O8" s="51"/>
      <c r="P8" s="61"/>
      <c r="Q8" s="61"/>
      <c r="R8" s="61"/>
      <c r="S8" s="61"/>
      <c r="T8" s="51"/>
      <c r="U8" s="36"/>
      <c r="V8" s="36"/>
      <c r="W8" s="36"/>
      <c r="X8" s="36"/>
    </row>
    <row r="9" spans="1:24" ht="12.75">
      <c r="A9" s="64"/>
      <c r="B9" s="51"/>
      <c r="C9" s="67"/>
      <c r="D9" s="70"/>
      <c r="E9" s="70"/>
      <c r="F9" s="51"/>
      <c r="G9" s="70"/>
      <c r="H9" s="51"/>
      <c r="I9" s="51"/>
      <c r="J9" s="44"/>
      <c r="K9" s="45"/>
      <c r="L9" s="45"/>
      <c r="M9" s="45"/>
      <c r="N9" s="46"/>
      <c r="O9" s="51"/>
      <c r="P9" s="61"/>
      <c r="Q9" s="61"/>
      <c r="R9" s="61"/>
      <c r="S9" s="61"/>
      <c r="T9" s="51"/>
      <c r="U9" s="36"/>
      <c r="V9" s="36"/>
      <c r="W9" s="36"/>
      <c r="X9" s="36"/>
    </row>
    <row r="10" spans="1:24" ht="12.75">
      <c r="A10" s="64"/>
      <c r="B10" s="51"/>
      <c r="C10" s="67"/>
      <c r="D10" s="70"/>
      <c r="E10" s="70"/>
      <c r="F10" s="51"/>
      <c r="G10" s="70"/>
      <c r="H10" s="51"/>
      <c r="I10" s="51"/>
      <c r="J10" s="44"/>
      <c r="K10" s="45"/>
      <c r="L10" s="45"/>
      <c r="M10" s="45"/>
      <c r="N10" s="46"/>
      <c r="O10" s="51"/>
      <c r="P10" s="61"/>
      <c r="Q10" s="61"/>
      <c r="R10" s="61"/>
      <c r="S10" s="61"/>
      <c r="T10" s="51"/>
      <c r="U10" s="36"/>
      <c r="V10" s="36"/>
      <c r="W10" s="36"/>
      <c r="X10" s="36"/>
    </row>
    <row r="11" spans="1:24" ht="12.75">
      <c r="A11" s="64"/>
      <c r="B11" s="51"/>
      <c r="C11" s="67"/>
      <c r="D11" s="70"/>
      <c r="E11" s="70"/>
      <c r="F11" s="51"/>
      <c r="G11" s="70"/>
      <c r="H11" s="51"/>
      <c r="I11" s="51"/>
      <c r="J11" s="44"/>
      <c r="K11" s="45"/>
      <c r="L11" s="45"/>
      <c r="M11" s="45"/>
      <c r="N11" s="46"/>
      <c r="O11" s="51"/>
      <c r="P11" s="61"/>
      <c r="Q11" s="61"/>
      <c r="R11" s="61"/>
      <c r="S11" s="61"/>
      <c r="T11" s="51"/>
      <c r="U11" s="36"/>
      <c r="V11" s="36"/>
      <c r="W11" s="36"/>
      <c r="X11" s="36"/>
    </row>
    <row r="12" spans="1:24" ht="12.75">
      <c r="A12" s="65"/>
      <c r="B12" s="52"/>
      <c r="C12" s="68"/>
      <c r="D12" s="71"/>
      <c r="E12" s="71"/>
      <c r="F12" s="52"/>
      <c r="G12" s="71"/>
      <c r="H12" s="52"/>
      <c r="I12" s="52"/>
      <c r="J12" s="47"/>
      <c r="K12" s="48"/>
      <c r="L12" s="48"/>
      <c r="M12" s="48"/>
      <c r="N12" s="49"/>
      <c r="O12" s="52"/>
      <c r="P12" s="62"/>
      <c r="Q12" s="62"/>
      <c r="R12" s="62"/>
      <c r="S12" s="62"/>
      <c r="T12" s="52"/>
      <c r="U12" s="37"/>
      <c r="V12" s="37"/>
      <c r="W12" s="37"/>
      <c r="X12" s="37"/>
    </row>
    <row r="13" spans="1:24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2">
        <v>6</v>
      </c>
      <c r="G13" s="1">
        <v>7</v>
      </c>
      <c r="H13" s="1">
        <v>8</v>
      </c>
      <c r="I13" s="1">
        <v>9</v>
      </c>
      <c r="J13" s="23">
        <v>10</v>
      </c>
      <c r="K13" s="24"/>
      <c r="L13" s="24"/>
      <c r="M13" s="24"/>
      <c r="N13" s="53"/>
      <c r="O13" s="1">
        <v>11</v>
      </c>
      <c r="P13" s="1">
        <v>12</v>
      </c>
      <c r="Q13" s="1">
        <v>13</v>
      </c>
      <c r="R13" s="1">
        <v>14</v>
      </c>
      <c r="S13" s="1">
        <v>15</v>
      </c>
      <c r="T13" s="1">
        <v>16</v>
      </c>
      <c r="U13" s="1">
        <v>17</v>
      </c>
      <c r="V13" s="1">
        <v>18</v>
      </c>
      <c r="W13" s="1">
        <v>19</v>
      </c>
      <c r="X13" s="1">
        <v>20</v>
      </c>
    </row>
    <row r="14" spans="1:24" s="7" customFormat="1" ht="27" customHeight="1">
      <c r="A14" s="5">
        <v>1</v>
      </c>
      <c r="B14" s="6" t="s">
        <v>17</v>
      </c>
      <c r="C14" s="6" t="s">
        <v>18</v>
      </c>
      <c r="D14" s="6" t="s">
        <v>19</v>
      </c>
      <c r="E14" s="6" t="s">
        <v>19</v>
      </c>
      <c r="F14" s="6" t="s">
        <v>17</v>
      </c>
      <c r="G14" s="6" t="s">
        <v>19</v>
      </c>
      <c r="H14" s="6" t="s">
        <v>20</v>
      </c>
      <c r="I14" s="6" t="s">
        <v>17</v>
      </c>
      <c r="J14" s="54" t="s">
        <v>29</v>
      </c>
      <c r="K14" s="55"/>
      <c r="L14" s="55"/>
      <c r="M14" s="55"/>
      <c r="N14" s="56"/>
      <c r="O14" s="5"/>
      <c r="P14" s="5"/>
      <c r="Q14" s="5"/>
      <c r="R14" s="5"/>
      <c r="S14" s="5"/>
      <c r="T14" s="18">
        <f>T15+T18+T24+T30+T32</f>
        <v>214.39999999999995</v>
      </c>
      <c r="U14" s="18">
        <f>U15+U18+U24+U30+U32</f>
        <v>359.90000000000003</v>
      </c>
      <c r="V14" s="18">
        <f>V15+V18+V24+V30+V32</f>
        <v>376.19999999999993</v>
      </c>
      <c r="W14" s="18">
        <f>W15+W18+W24+W30+W32</f>
        <v>393.29999999999995</v>
      </c>
      <c r="X14" s="18">
        <f>X15+X18+X24+X30+X32</f>
        <v>425.49999999999994</v>
      </c>
    </row>
    <row r="15" spans="1:24" s="7" customFormat="1" ht="18.75" customHeight="1">
      <c r="A15" s="5">
        <v>2</v>
      </c>
      <c r="B15" s="6" t="s">
        <v>17</v>
      </c>
      <c r="C15" s="6" t="s">
        <v>18</v>
      </c>
      <c r="D15" s="6" t="s">
        <v>21</v>
      </c>
      <c r="E15" s="6" t="s">
        <v>19</v>
      </c>
      <c r="F15" s="6" t="s">
        <v>17</v>
      </c>
      <c r="G15" s="6" t="s">
        <v>19</v>
      </c>
      <c r="H15" s="6" t="s">
        <v>20</v>
      </c>
      <c r="I15" s="6" t="s">
        <v>17</v>
      </c>
      <c r="J15" s="29" t="s">
        <v>22</v>
      </c>
      <c r="K15" s="30"/>
      <c r="L15" s="30"/>
      <c r="M15" s="30"/>
      <c r="N15" s="31"/>
      <c r="O15" s="5"/>
      <c r="P15" s="5"/>
      <c r="Q15" s="5"/>
      <c r="R15" s="5"/>
      <c r="S15" s="5"/>
      <c r="T15" s="5">
        <f aca="true" t="shared" si="0" ref="T15:X16">T16</f>
        <v>48.6</v>
      </c>
      <c r="U15" s="5">
        <f t="shared" si="0"/>
        <v>75.3</v>
      </c>
      <c r="V15" s="5">
        <f t="shared" si="0"/>
        <v>77.9</v>
      </c>
      <c r="W15" s="5">
        <f t="shared" si="0"/>
        <v>81</v>
      </c>
      <c r="X15" s="5">
        <f t="shared" si="0"/>
        <v>84.3</v>
      </c>
    </row>
    <row r="16" spans="1:24" ht="48.75" customHeight="1">
      <c r="A16" s="1">
        <v>3</v>
      </c>
      <c r="B16" s="3" t="s">
        <v>23</v>
      </c>
      <c r="C16" s="3" t="s">
        <v>18</v>
      </c>
      <c r="D16" s="3" t="s">
        <v>21</v>
      </c>
      <c r="E16" s="3" t="s">
        <v>24</v>
      </c>
      <c r="F16" s="3" t="s">
        <v>17</v>
      </c>
      <c r="G16" s="3" t="s">
        <v>21</v>
      </c>
      <c r="H16" s="3" t="s">
        <v>20</v>
      </c>
      <c r="I16" s="3" t="s">
        <v>25</v>
      </c>
      <c r="J16" s="32" t="s">
        <v>26</v>
      </c>
      <c r="K16" s="33"/>
      <c r="L16" s="33"/>
      <c r="M16" s="33"/>
      <c r="N16" s="34"/>
      <c r="O16" s="4" t="s">
        <v>92</v>
      </c>
      <c r="P16" s="1"/>
      <c r="Q16" s="1"/>
      <c r="R16" s="1"/>
      <c r="S16" s="1"/>
      <c r="T16" s="1">
        <f t="shared" si="0"/>
        <v>48.6</v>
      </c>
      <c r="U16" s="1">
        <f t="shared" si="0"/>
        <v>75.3</v>
      </c>
      <c r="V16" s="1">
        <f t="shared" si="0"/>
        <v>77.9</v>
      </c>
      <c r="W16" s="1">
        <f t="shared" si="0"/>
        <v>81</v>
      </c>
      <c r="X16" s="1">
        <f t="shared" si="0"/>
        <v>84.3</v>
      </c>
    </row>
    <row r="17" spans="1:24" ht="117" customHeight="1">
      <c r="A17" s="1">
        <v>4</v>
      </c>
      <c r="B17" s="3" t="s">
        <v>23</v>
      </c>
      <c r="C17" s="3" t="s">
        <v>18</v>
      </c>
      <c r="D17" s="3" t="s">
        <v>21</v>
      </c>
      <c r="E17" s="3" t="s">
        <v>24</v>
      </c>
      <c r="F17" s="3" t="s">
        <v>27</v>
      </c>
      <c r="G17" s="3" t="s">
        <v>21</v>
      </c>
      <c r="H17" s="3" t="s">
        <v>20</v>
      </c>
      <c r="I17" s="3" t="s">
        <v>25</v>
      </c>
      <c r="J17" s="32" t="s">
        <v>28</v>
      </c>
      <c r="K17" s="33"/>
      <c r="L17" s="33"/>
      <c r="M17" s="33"/>
      <c r="N17" s="34"/>
      <c r="O17" s="4" t="s">
        <v>92</v>
      </c>
      <c r="P17" s="16">
        <v>2</v>
      </c>
      <c r="Q17" s="16">
        <v>2</v>
      </c>
      <c r="R17" s="16">
        <v>2</v>
      </c>
      <c r="S17" s="16">
        <v>2</v>
      </c>
      <c r="T17" s="1">
        <v>48.6</v>
      </c>
      <c r="U17" s="15">
        <v>75.3</v>
      </c>
      <c r="V17" s="1">
        <v>77.9</v>
      </c>
      <c r="W17" s="15">
        <v>81</v>
      </c>
      <c r="X17" s="1">
        <v>84.3</v>
      </c>
    </row>
    <row r="18" spans="1:24" s="7" customFormat="1" ht="54" customHeight="1">
      <c r="A18" s="5">
        <v>5</v>
      </c>
      <c r="B18" s="6" t="s">
        <v>17</v>
      </c>
      <c r="C18" s="6" t="s">
        <v>18</v>
      </c>
      <c r="D18" s="6" t="s">
        <v>30</v>
      </c>
      <c r="E18" s="6" t="s">
        <v>19</v>
      </c>
      <c r="F18" s="6" t="s">
        <v>17</v>
      </c>
      <c r="G18" s="6" t="s">
        <v>19</v>
      </c>
      <c r="H18" s="6" t="s">
        <v>20</v>
      </c>
      <c r="I18" s="6" t="s">
        <v>17</v>
      </c>
      <c r="J18" s="54" t="s">
        <v>31</v>
      </c>
      <c r="K18" s="55"/>
      <c r="L18" s="55"/>
      <c r="M18" s="55"/>
      <c r="N18" s="56"/>
      <c r="O18" s="8"/>
      <c r="P18" s="5"/>
      <c r="Q18" s="5"/>
      <c r="R18" s="5"/>
      <c r="S18" s="5"/>
      <c r="T18" s="18">
        <f>T19</f>
        <v>132.7</v>
      </c>
      <c r="U18" s="18">
        <f>U19</f>
        <v>171.79999999999998</v>
      </c>
      <c r="V18" s="18">
        <f>V19</f>
        <v>188.29999999999998</v>
      </c>
      <c r="W18" s="18">
        <f>W19</f>
        <v>200.89999999999998</v>
      </c>
      <c r="X18" s="18">
        <f>X19</f>
        <v>228.29999999999998</v>
      </c>
    </row>
    <row r="19" spans="1:24" ht="92.25" customHeight="1">
      <c r="A19" s="1">
        <v>6</v>
      </c>
      <c r="B19" s="3" t="s">
        <v>32</v>
      </c>
      <c r="C19" s="3" t="s">
        <v>18</v>
      </c>
      <c r="D19" s="3" t="s">
        <v>30</v>
      </c>
      <c r="E19" s="3" t="s">
        <v>24</v>
      </c>
      <c r="F19" s="3" t="s">
        <v>17</v>
      </c>
      <c r="G19" s="3" t="s">
        <v>21</v>
      </c>
      <c r="H19" s="3" t="s">
        <v>20</v>
      </c>
      <c r="I19" s="3" t="s">
        <v>25</v>
      </c>
      <c r="J19" s="32" t="s">
        <v>33</v>
      </c>
      <c r="K19" s="33"/>
      <c r="L19" s="33"/>
      <c r="M19" s="33"/>
      <c r="N19" s="34"/>
      <c r="O19" s="4" t="s">
        <v>96</v>
      </c>
      <c r="P19" s="1">
        <v>0.0236</v>
      </c>
      <c r="Q19" s="1"/>
      <c r="R19" s="1"/>
      <c r="S19" s="1"/>
      <c r="T19" s="15">
        <f>T20+T21+T22+T23</f>
        <v>132.7</v>
      </c>
      <c r="U19" s="15">
        <f>U20+U21+U22+U23</f>
        <v>171.79999999999998</v>
      </c>
      <c r="V19" s="15">
        <f>V20+V21+V22+V23</f>
        <v>188.29999999999998</v>
      </c>
      <c r="W19" s="15">
        <f>W20+W21+W22+W23</f>
        <v>200.89999999999998</v>
      </c>
      <c r="X19" s="15">
        <f>X20+X21+X22+X23</f>
        <v>228.29999999999998</v>
      </c>
    </row>
    <row r="20" spans="1:24" ht="100.5" customHeight="1">
      <c r="A20" s="1">
        <v>7</v>
      </c>
      <c r="B20" s="3" t="s">
        <v>32</v>
      </c>
      <c r="C20" s="3" t="s">
        <v>18</v>
      </c>
      <c r="D20" s="3" t="s">
        <v>30</v>
      </c>
      <c r="E20" s="3" t="s">
        <v>24</v>
      </c>
      <c r="F20" s="3" t="s">
        <v>34</v>
      </c>
      <c r="G20" s="3" t="s">
        <v>21</v>
      </c>
      <c r="H20" s="3" t="s">
        <v>20</v>
      </c>
      <c r="I20" s="3" t="s">
        <v>25</v>
      </c>
      <c r="J20" s="32" t="s">
        <v>37</v>
      </c>
      <c r="K20" s="33"/>
      <c r="L20" s="33"/>
      <c r="M20" s="33"/>
      <c r="N20" s="34"/>
      <c r="O20" s="4" t="s">
        <v>96</v>
      </c>
      <c r="P20" s="20">
        <v>0.0236</v>
      </c>
      <c r="Q20" s="19">
        <v>0.0233</v>
      </c>
      <c r="R20" s="19">
        <v>0.0233</v>
      </c>
      <c r="S20" s="19">
        <v>0.0233</v>
      </c>
      <c r="T20" s="1">
        <v>57.8</v>
      </c>
      <c r="U20" s="1">
        <v>74.3</v>
      </c>
      <c r="V20" s="1">
        <v>68.2</v>
      </c>
      <c r="W20" s="1">
        <v>72.8</v>
      </c>
      <c r="X20" s="1">
        <v>82.6</v>
      </c>
    </row>
    <row r="21" spans="1:24" ht="129" customHeight="1">
      <c r="A21" s="1">
        <v>8</v>
      </c>
      <c r="B21" s="3" t="s">
        <v>32</v>
      </c>
      <c r="C21" s="3" t="s">
        <v>18</v>
      </c>
      <c r="D21" s="3" t="s">
        <v>30</v>
      </c>
      <c r="E21" s="3" t="s">
        <v>24</v>
      </c>
      <c r="F21" s="3" t="s">
        <v>35</v>
      </c>
      <c r="G21" s="3" t="s">
        <v>21</v>
      </c>
      <c r="H21" s="3" t="s">
        <v>20</v>
      </c>
      <c r="I21" s="3" t="s">
        <v>25</v>
      </c>
      <c r="J21" s="32" t="s">
        <v>38</v>
      </c>
      <c r="K21" s="33"/>
      <c r="L21" s="33"/>
      <c r="M21" s="33"/>
      <c r="N21" s="34"/>
      <c r="O21" s="4" t="s">
        <v>96</v>
      </c>
      <c r="P21" s="19">
        <v>0.0236</v>
      </c>
      <c r="Q21" s="19">
        <v>0.0233</v>
      </c>
      <c r="R21" s="19">
        <v>0.0233</v>
      </c>
      <c r="S21" s="19">
        <v>0.0233</v>
      </c>
      <c r="T21" s="15">
        <v>0.5</v>
      </c>
      <c r="U21" s="1">
        <v>0.6</v>
      </c>
      <c r="V21" s="17">
        <v>0.5</v>
      </c>
      <c r="W21" s="17">
        <v>0.5</v>
      </c>
      <c r="X21" s="17">
        <v>0.5</v>
      </c>
    </row>
    <row r="22" spans="1:24" ht="131.25" customHeight="1">
      <c r="A22" s="1">
        <v>9</v>
      </c>
      <c r="B22" s="3" t="s">
        <v>32</v>
      </c>
      <c r="C22" s="3" t="s">
        <v>18</v>
      </c>
      <c r="D22" s="3" t="s">
        <v>30</v>
      </c>
      <c r="E22" s="3" t="s">
        <v>24</v>
      </c>
      <c r="F22" s="3" t="s">
        <v>36</v>
      </c>
      <c r="G22" s="3" t="s">
        <v>21</v>
      </c>
      <c r="H22" s="3" t="s">
        <v>20</v>
      </c>
      <c r="I22" s="3" t="s">
        <v>25</v>
      </c>
      <c r="J22" s="32" t="s">
        <v>39</v>
      </c>
      <c r="K22" s="33"/>
      <c r="L22" s="33"/>
      <c r="M22" s="33"/>
      <c r="N22" s="34"/>
      <c r="O22" s="4" t="s">
        <v>96</v>
      </c>
      <c r="P22" s="19">
        <v>0.0236</v>
      </c>
      <c r="Q22" s="19">
        <v>0.0233</v>
      </c>
      <c r="R22" s="19">
        <v>0.0233</v>
      </c>
      <c r="S22" s="19">
        <v>0.0233</v>
      </c>
      <c r="T22" s="1">
        <v>87.3</v>
      </c>
      <c r="U22" s="1">
        <v>114.3</v>
      </c>
      <c r="V22" s="1">
        <v>132.2</v>
      </c>
      <c r="W22" s="1">
        <v>141.1</v>
      </c>
      <c r="X22" s="1">
        <v>160.2</v>
      </c>
    </row>
    <row r="23" spans="1:24" ht="113.25" customHeight="1">
      <c r="A23" s="1">
        <v>10</v>
      </c>
      <c r="B23" s="3" t="s">
        <v>32</v>
      </c>
      <c r="C23" s="3" t="s">
        <v>18</v>
      </c>
      <c r="D23" s="3" t="s">
        <v>30</v>
      </c>
      <c r="E23" s="3" t="s">
        <v>24</v>
      </c>
      <c r="F23" s="3" t="s">
        <v>40</v>
      </c>
      <c r="G23" s="3" t="s">
        <v>21</v>
      </c>
      <c r="H23" s="3" t="s">
        <v>20</v>
      </c>
      <c r="I23" s="3" t="s">
        <v>25</v>
      </c>
      <c r="J23" s="32" t="s">
        <v>41</v>
      </c>
      <c r="K23" s="33"/>
      <c r="L23" s="33"/>
      <c r="M23" s="33"/>
      <c r="N23" s="34"/>
      <c r="O23" s="4" t="s">
        <v>96</v>
      </c>
      <c r="P23" s="19">
        <v>0.0236</v>
      </c>
      <c r="Q23" s="19">
        <v>0.0233</v>
      </c>
      <c r="R23" s="19">
        <v>0.0233</v>
      </c>
      <c r="S23" s="19">
        <v>0.0233</v>
      </c>
      <c r="T23" s="1">
        <v>-12.9</v>
      </c>
      <c r="U23" s="1">
        <v>-17.4</v>
      </c>
      <c r="V23" s="1">
        <v>-12.6</v>
      </c>
      <c r="W23" s="1">
        <v>-13.5</v>
      </c>
      <c r="X23" s="1">
        <v>-15</v>
      </c>
    </row>
    <row r="24" spans="1:24" s="7" customFormat="1" ht="12.75">
      <c r="A24" s="5">
        <v>11</v>
      </c>
      <c r="B24" s="6" t="s">
        <v>17</v>
      </c>
      <c r="C24" s="6" t="s">
        <v>18</v>
      </c>
      <c r="D24" s="6" t="s">
        <v>42</v>
      </c>
      <c r="E24" s="6" t="s">
        <v>19</v>
      </c>
      <c r="F24" s="6" t="s">
        <v>17</v>
      </c>
      <c r="G24" s="6" t="s">
        <v>21</v>
      </c>
      <c r="H24" s="6" t="s">
        <v>20</v>
      </c>
      <c r="I24" s="6" t="s">
        <v>17</v>
      </c>
      <c r="J24" s="54" t="s">
        <v>43</v>
      </c>
      <c r="K24" s="55"/>
      <c r="L24" s="55"/>
      <c r="M24" s="55"/>
      <c r="N24" s="56"/>
      <c r="O24" s="8"/>
      <c r="P24" s="5"/>
      <c r="Q24" s="5"/>
      <c r="R24" s="5"/>
      <c r="S24" s="5"/>
      <c r="T24" s="5">
        <f>T25+T27</f>
        <v>25.299999999999997</v>
      </c>
      <c r="U24" s="5">
        <f>U25+U27</f>
        <v>101.9</v>
      </c>
      <c r="V24" s="5">
        <f>V25+V27</f>
        <v>98.6</v>
      </c>
      <c r="W24" s="5">
        <f>W25+W27</f>
        <v>100</v>
      </c>
      <c r="X24" s="5">
        <f>X25+X27</f>
        <v>101.5</v>
      </c>
    </row>
    <row r="25" spans="1:24" s="7" customFormat="1" ht="27.75" customHeight="1">
      <c r="A25" s="5">
        <v>12</v>
      </c>
      <c r="B25" s="6" t="s">
        <v>17</v>
      </c>
      <c r="C25" s="6" t="s">
        <v>18</v>
      </c>
      <c r="D25" s="6" t="s">
        <v>42</v>
      </c>
      <c r="E25" s="6" t="s">
        <v>21</v>
      </c>
      <c r="F25" s="6" t="s">
        <v>17</v>
      </c>
      <c r="G25" s="6" t="s">
        <v>19</v>
      </c>
      <c r="H25" s="6" t="s">
        <v>20</v>
      </c>
      <c r="I25" s="6" t="s">
        <v>17</v>
      </c>
      <c r="J25" s="54" t="s">
        <v>44</v>
      </c>
      <c r="K25" s="55"/>
      <c r="L25" s="55"/>
      <c r="M25" s="55"/>
      <c r="N25" s="56"/>
      <c r="O25" s="8"/>
      <c r="P25" s="5"/>
      <c r="Q25" s="5"/>
      <c r="R25" s="5"/>
      <c r="S25" s="5"/>
      <c r="T25" s="5">
        <f>T26</f>
        <v>0.9</v>
      </c>
      <c r="U25" s="5">
        <f>U26</f>
        <v>11.6</v>
      </c>
      <c r="V25" s="5">
        <f>V26</f>
        <v>11.6</v>
      </c>
      <c r="W25" s="5">
        <f>W26</f>
        <v>12</v>
      </c>
      <c r="X25" s="5">
        <f>X26</f>
        <v>12.5</v>
      </c>
    </row>
    <row r="26" spans="1:24" ht="62.25" customHeight="1">
      <c r="A26" s="1">
        <v>13</v>
      </c>
      <c r="B26" s="3" t="s">
        <v>23</v>
      </c>
      <c r="C26" s="3" t="s">
        <v>18</v>
      </c>
      <c r="D26" s="3" t="s">
        <v>42</v>
      </c>
      <c r="E26" s="3" t="s">
        <v>21</v>
      </c>
      <c r="F26" s="3" t="s">
        <v>45</v>
      </c>
      <c r="G26" s="3" t="s">
        <v>46</v>
      </c>
      <c r="H26" s="3" t="s">
        <v>20</v>
      </c>
      <c r="I26" s="3" t="s">
        <v>17</v>
      </c>
      <c r="J26" s="26" t="s">
        <v>47</v>
      </c>
      <c r="K26" s="27"/>
      <c r="L26" s="27"/>
      <c r="M26" s="27"/>
      <c r="N26" s="28"/>
      <c r="O26" s="4" t="s">
        <v>92</v>
      </c>
      <c r="P26" s="1">
        <v>100</v>
      </c>
      <c r="Q26" s="1">
        <v>100</v>
      </c>
      <c r="R26" s="1">
        <v>100</v>
      </c>
      <c r="S26" s="1">
        <v>100</v>
      </c>
      <c r="T26" s="1">
        <v>0.9</v>
      </c>
      <c r="U26" s="1">
        <v>11.6</v>
      </c>
      <c r="V26" s="1">
        <v>11.6</v>
      </c>
      <c r="W26" s="1">
        <v>12</v>
      </c>
      <c r="X26" s="1">
        <v>12.5</v>
      </c>
    </row>
    <row r="27" spans="1:24" ht="21" customHeight="1">
      <c r="A27" s="1">
        <v>14</v>
      </c>
      <c r="B27" s="6" t="s">
        <v>17</v>
      </c>
      <c r="C27" s="6" t="s">
        <v>18</v>
      </c>
      <c r="D27" s="6" t="s">
        <v>42</v>
      </c>
      <c r="E27" s="6" t="s">
        <v>42</v>
      </c>
      <c r="F27" s="6" t="s">
        <v>17</v>
      </c>
      <c r="G27" s="6" t="s">
        <v>19</v>
      </c>
      <c r="H27" s="6" t="s">
        <v>20</v>
      </c>
      <c r="I27" s="6" t="s">
        <v>17</v>
      </c>
      <c r="J27" s="54" t="s">
        <v>48</v>
      </c>
      <c r="K27" s="33"/>
      <c r="L27" s="33"/>
      <c r="M27" s="33"/>
      <c r="N27" s="34"/>
      <c r="O27" s="8"/>
      <c r="P27" s="5"/>
      <c r="Q27" s="5"/>
      <c r="R27" s="5"/>
      <c r="S27" s="5"/>
      <c r="T27" s="5">
        <f>T28+T29</f>
        <v>24.4</v>
      </c>
      <c r="U27" s="5">
        <f>U28+U29</f>
        <v>90.30000000000001</v>
      </c>
      <c r="V27" s="5">
        <f>V28+V29</f>
        <v>87</v>
      </c>
      <c r="W27" s="5">
        <f>W28+W29</f>
        <v>88</v>
      </c>
      <c r="X27" s="5">
        <f>X28+X29</f>
        <v>89</v>
      </c>
    </row>
    <row r="28" spans="1:24" ht="54.75" customHeight="1">
      <c r="A28" s="1">
        <v>15</v>
      </c>
      <c r="B28" s="3" t="s">
        <v>23</v>
      </c>
      <c r="C28" s="3" t="s">
        <v>18</v>
      </c>
      <c r="D28" s="3" t="s">
        <v>42</v>
      </c>
      <c r="E28" s="3" t="s">
        <v>42</v>
      </c>
      <c r="F28" s="3" t="s">
        <v>49</v>
      </c>
      <c r="G28" s="3" t="s">
        <v>46</v>
      </c>
      <c r="H28" s="3" t="s">
        <v>20</v>
      </c>
      <c r="I28" s="3" t="s">
        <v>25</v>
      </c>
      <c r="J28" s="32" t="s">
        <v>50</v>
      </c>
      <c r="K28" s="33"/>
      <c r="L28" s="33"/>
      <c r="M28" s="33"/>
      <c r="N28" s="34"/>
      <c r="O28" s="4" t="s">
        <v>92</v>
      </c>
      <c r="P28" s="1">
        <v>100</v>
      </c>
      <c r="Q28" s="1">
        <v>100</v>
      </c>
      <c r="R28" s="1">
        <v>100</v>
      </c>
      <c r="S28" s="1">
        <v>100</v>
      </c>
      <c r="T28" s="1">
        <v>6</v>
      </c>
      <c r="U28" s="1">
        <v>10.4</v>
      </c>
      <c r="V28" s="1">
        <v>8</v>
      </c>
      <c r="W28" s="1">
        <v>8</v>
      </c>
      <c r="X28" s="1">
        <v>8</v>
      </c>
    </row>
    <row r="29" spans="1:24" ht="51" customHeight="1">
      <c r="A29" s="1">
        <v>16</v>
      </c>
      <c r="B29" s="3" t="s">
        <v>23</v>
      </c>
      <c r="C29" s="3" t="s">
        <v>18</v>
      </c>
      <c r="D29" s="3" t="s">
        <v>42</v>
      </c>
      <c r="E29" s="3" t="s">
        <v>42</v>
      </c>
      <c r="F29" s="3" t="s">
        <v>51</v>
      </c>
      <c r="G29" s="3" t="s">
        <v>46</v>
      </c>
      <c r="H29" s="3" t="s">
        <v>20</v>
      </c>
      <c r="I29" s="3" t="s">
        <v>25</v>
      </c>
      <c r="J29" s="32" t="s">
        <v>52</v>
      </c>
      <c r="K29" s="33"/>
      <c r="L29" s="33"/>
      <c r="M29" s="33"/>
      <c r="N29" s="34"/>
      <c r="O29" s="4" t="s">
        <v>92</v>
      </c>
      <c r="P29" s="1">
        <v>100</v>
      </c>
      <c r="Q29" s="1">
        <v>100</v>
      </c>
      <c r="R29" s="1">
        <v>100</v>
      </c>
      <c r="S29" s="1">
        <v>100</v>
      </c>
      <c r="T29" s="1">
        <v>18.4</v>
      </c>
      <c r="U29" s="1">
        <v>79.9</v>
      </c>
      <c r="V29" s="1">
        <v>79</v>
      </c>
      <c r="W29" s="1">
        <v>80</v>
      </c>
      <c r="X29" s="1">
        <v>81</v>
      </c>
    </row>
    <row r="30" spans="1:24" s="7" customFormat="1" ht="18" customHeight="1">
      <c r="A30" s="5">
        <v>17</v>
      </c>
      <c r="B30" s="6" t="s">
        <v>17</v>
      </c>
      <c r="C30" s="6" t="s">
        <v>53</v>
      </c>
      <c r="D30" s="6" t="s">
        <v>54</v>
      </c>
      <c r="E30" s="6" t="s">
        <v>19</v>
      </c>
      <c r="F30" s="6" t="s">
        <v>17</v>
      </c>
      <c r="G30" s="6" t="s">
        <v>19</v>
      </c>
      <c r="H30" s="6" t="s">
        <v>20</v>
      </c>
      <c r="I30" s="6" t="s">
        <v>17</v>
      </c>
      <c r="J30" s="54" t="s">
        <v>55</v>
      </c>
      <c r="K30" s="55"/>
      <c r="L30" s="55"/>
      <c r="M30" s="55"/>
      <c r="N30" s="56"/>
      <c r="O30" s="8"/>
      <c r="P30" s="5"/>
      <c r="Q30" s="5"/>
      <c r="R30" s="5"/>
      <c r="S30" s="5"/>
      <c r="T30" s="5">
        <f>T31</f>
        <v>1.6</v>
      </c>
      <c r="U30" s="5">
        <f>U31</f>
        <v>1.6</v>
      </c>
      <c r="V30" s="5">
        <f>V31</f>
        <v>2</v>
      </c>
      <c r="W30" s="5">
        <f>W31</f>
        <v>2</v>
      </c>
      <c r="X30" s="5">
        <f>X31</f>
        <v>2</v>
      </c>
    </row>
    <row r="31" spans="1:24" ht="115.5" customHeight="1">
      <c r="A31" s="1">
        <v>18</v>
      </c>
      <c r="B31" s="3" t="s">
        <v>56</v>
      </c>
      <c r="C31" s="3" t="s">
        <v>18</v>
      </c>
      <c r="D31" s="3" t="s">
        <v>54</v>
      </c>
      <c r="E31" s="3" t="s">
        <v>57</v>
      </c>
      <c r="F31" s="3" t="s">
        <v>58</v>
      </c>
      <c r="G31" s="3" t="s">
        <v>21</v>
      </c>
      <c r="H31" s="3" t="s">
        <v>20</v>
      </c>
      <c r="I31" s="3" t="s">
        <v>17</v>
      </c>
      <c r="J31" s="32" t="s">
        <v>94</v>
      </c>
      <c r="K31" s="33"/>
      <c r="L31" s="33"/>
      <c r="M31" s="33"/>
      <c r="N31" s="34"/>
      <c r="O31" s="13" t="s">
        <v>95</v>
      </c>
      <c r="P31" s="1">
        <v>100</v>
      </c>
      <c r="Q31" s="1">
        <v>100</v>
      </c>
      <c r="R31" s="1">
        <v>100</v>
      </c>
      <c r="S31" s="1">
        <v>100</v>
      </c>
      <c r="T31" s="1">
        <v>1.6</v>
      </c>
      <c r="U31" s="1">
        <v>1.6</v>
      </c>
      <c r="V31" s="1">
        <v>2</v>
      </c>
      <c r="W31" s="1">
        <v>2</v>
      </c>
      <c r="X31" s="1">
        <v>2</v>
      </c>
    </row>
    <row r="32" spans="1:24" s="7" customFormat="1" ht="50.25" customHeight="1">
      <c r="A32" s="5">
        <v>19</v>
      </c>
      <c r="B32" s="6" t="s">
        <v>17</v>
      </c>
      <c r="C32" s="6" t="s">
        <v>18</v>
      </c>
      <c r="D32" s="6" t="s">
        <v>59</v>
      </c>
      <c r="E32" s="6" t="s">
        <v>19</v>
      </c>
      <c r="F32" s="6" t="s">
        <v>17</v>
      </c>
      <c r="G32" s="6" t="s">
        <v>19</v>
      </c>
      <c r="H32" s="6" t="s">
        <v>20</v>
      </c>
      <c r="I32" s="6" t="s">
        <v>17</v>
      </c>
      <c r="J32" s="54" t="s">
        <v>60</v>
      </c>
      <c r="K32" s="55"/>
      <c r="L32" s="55"/>
      <c r="M32" s="55"/>
      <c r="N32" s="56"/>
      <c r="O32" s="14"/>
      <c r="P32" s="5"/>
      <c r="Q32" s="5"/>
      <c r="R32" s="5"/>
      <c r="S32" s="5"/>
      <c r="T32" s="5">
        <f>T33</f>
        <v>6.2</v>
      </c>
      <c r="U32" s="5">
        <v>9.3</v>
      </c>
      <c r="V32" s="5">
        <f>V33</f>
        <v>9.4</v>
      </c>
      <c r="W32" s="5">
        <f>W33</f>
        <v>9.4</v>
      </c>
      <c r="X32" s="5">
        <f>X33</f>
        <v>9.4</v>
      </c>
    </row>
    <row r="33" spans="1:24" ht="114.75">
      <c r="A33" s="1">
        <v>20</v>
      </c>
      <c r="B33" s="3" t="s">
        <v>56</v>
      </c>
      <c r="C33" s="3" t="s">
        <v>18</v>
      </c>
      <c r="D33" s="3" t="s">
        <v>59</v>
      </c>
      <c r="E33" s="3" t="s">
        <v>61</v>
      </c>
      <c r="F33" s="3" t="s">
        <v>62</v>
      </c>
      <c r="G33" s="3" t="s">
        <v>46</v>
      </c>
      <c r="H33" s="3" t="s">
        <v>20</v>
      </c>
      <c r="I33" s="3" t="s">
        <v>63</v>
      </c>
      <c r="J33" s="32" t="s">
        <v>64</v>
      </c>
      <c r="K33" s="33"/>
      <c r="L33" s="33"/>
      <c r="M33" s="33"/>
      <c r="N33" s="34"/>
      <c r="O33" s="13" t="s">
        <v>95</v>
      </c>
      <c r="P33" s="1">
        <v>100</v>
      </c>
      <c r="Q33" s="1">
        <v>100</v>
      </c>
      <c r="R33" s="1">
        <v>100</v>
      </c>
      <c r="S33" s="1">
        <v>100</v>
      </c>
      <c r="T33" s="1">
        <v>6.2</v>
      </c>
      <c r="U33" s="1">
        <v>5.2</v>
      </c>
      <c r="V33" s="1">
        <v>9.4</v>
      </c>
      <c r="W33" s="1">
        <v>9.4</v>
      </c>
      <c r="X33" s="1">
        <v>9.4</v>
      </c>
    </row>
    <row r="34" spans="1:24" s="7" customFormat="1" ht="20.25" customHeight="1">
      <c r="A34" s="5">
        <v>21</v>
      </c>
      <c r="B34" s="6" t="s">
        <v>17</v>
      </c>
      <c r="C34" s="6" t="s">
        <v>65</v>
      </c>
      <c r="D34" s="6" t="s">
        <v>19</v>
      </c>
      <c r="E34" s="6" t="s">
        <v>19</v>
      </c>
      <c r="F34" s="6" t="s">
        <v>17</v>
      </c>
      <c r="G34" s="6" t="s">
        <v>19</v>
      </c>
      <c r="H34" s="6" t="s">
        <v>20</v>
      </c>
      <c r="I34" s="6" t="s">
        <v>17</v>
      </c>
      <c r="J34" s="54" t="s">
        <v>66</v>
      </c>
      <c r="K34" s="55"/>
      <c r="L34" s="55"/>
      <c r="M34" s="55"/>
      <c r="N34" s="56"/>
      <c r="O34" s="8"/>
      <c r="P34" s="5"/>
      <c r="Q34" s="5"/>
      <c r="R34" s="5"/>
      <c r="S34" s="5"/>
      <c r="T34" s="5">
        <f>T35</f>
        <v>2575.5999999999995</v>
      </c>
      <c r="U34" s="5">
        <f>U35</f>
        <v>3599.3999999999996</v>
      </c>
      <c r="V34" s="5">
        <f>V35</f>
        <v>3786.7</v>
      </c>
      <c r="W34" s="5">
        <f>W35</f>
        <v>3351.6</v>
      </c>
      <c r="X34" s="5">
        <f>X35</f>
        <v>3252.4999999999995</v>
      </c>
    </row>
    <row r="35" spans="1:24" s="7" customFormat="1" ht="51" customHeight="1">
      <c r="A35" s="5">
        <v>22</v>
      </c>
      <c r="B35" s="6" t="s">
        <v>56</v>
      </c>
      <c r="C35" s="6" t="s">
        <v>65</v>
      </c>
      <c r="D35" s="6" t="s">
        <v>24</v>
      </c>
      <c r="E35" s="6" t="s">
        <v>19</v>
      </c>
      <c r="F35" s="6" t="s">
        <v>17</v>
      </c>
      <c r="G35" s="6" t="s">
        <v>19</v>
      </c>
      <c r="H35" s="6" t="s">
        <v>20</v>
      </c>
      <c r="I35" s="6" t="s">
        <v>17</v>
      </c>
      <c r="J35" s="54" t="s">
        <v>67</v>
      </c>
      <c r="K35" s="55"/>
      <c r="L35" s="55"/>
      <c r="M35" s="55"/>
      <c r="N35" s="56"/>
      <c r="O35" s="8"/>
      <c r="P35" s="5"/>
      <c r="Q35" s="5"/>
      <c r="R35" s="5"/>
      <c r="S35" s="5"/>
      <c r="T35" s="5">
        <f>T44+T50+T36</f>
        <v>2575.5999999999995</v>
      </c>
      <c r="U35" s="5">
        <f>U44+U50+U36</f>
        <v>3599.3999999999996</v>
      </c>
      <c r="V35" s="5">
        <f>V37+V45+V51</f>
        <v>3786.7</v>
      </c>
      <c r="W35" s="5">
        <f>W37+W45+W51</f>
        <v>3351.6</v>
      </c>
      <c r="X35" s="5">
        <f>X37+X45+X51</f>
        <v>3252.4999999999995</v>
      </c>
    </row>
    <row r="36" spans="1:24" ht="42" customHeight="1">
      <c r="A36" s="1">
        <v>23</v>
      </c>
      <c r="B36" s="6" t="s">
        <v>56</v>
      </c>
      <c r="C36" s="6" t="s">
        <v>65</v>
      </c>
      <c r="D36" s="6" t="s">
        <v>24</v>
      </c>
      <c r="E36" s="6" t="s">
        <v>21</v>
      </c>
      <c r="F36" s="6" t="s">
        <v>17</v>
      </c>
      <c r="G36" s="6" t="s">
        <v>19</v>
      </c>
      <c r="H36" s="6" t="s">
        <v>20</v>
      </c>
      <c r="I36" s="6" t="s">
        <v>68</v>
      </c>
      <c r="J36" s="54" t="s">
        <v>84</v>
      </c>
      <c r="K36" s="55"/>
      <c r="L36" s="55"/>
      <c r="M36" s="55"/>
      <c r="N36" s="10"/>
      <c r="O36" s="4"/>
      <c r="P36" s="1"/>
      <c r="Q36" s="1"/>
      <c r="R36" s="1"/>
      <c r="S36" s="1"/>
      <c r="T36" s="1">
        <f>T38</f>
        <v>2168.8999999999996</v>
      </c>
      <c r="U36" s="1">
        <f>U38</f>
        <v>2841.3999999999996</v>
      </c>
      <c r="V36" s="1"/>
      <c r="W36" s="1"/>
      <c r="X36" s="1"/>
    </row>
    <row r="37" spans="1:24" ht="42" customHeight="1">
      <c r="A37" s="1">
        <v>24</v>
      </c>
      <c r="B37" s="6" t="s">
        <v>56</v>
      </c>
      <c r="C37" s="6" t="s">
        <v>65</v>
      </c>
      <c r="D37" s="6" t="s">
        <v>24</v>
      </c>
      <c r="E37" s="6" t="s">
        <v>46</v>
      </c>
      <c r="F37" s="6" t="s">
        <v>17</v>
      </c>
      <c r="G37" s="6" t="s">
        <v>19</v>
      </c>
      <c r="H37" s="6" t="s">
        <v>20</v>
      </c>
      <c r="I37" s="6" t="s">
        <v>105</v>
      </c>
      <c r="J37" s="54" t="s">
        <v>84</v>
      </c>
      <c r="K37" s="55"/>
      <c r="L37" s="55"/>
      <c r="M37" s="55"/>
      <c r="N37" s="56"/>
      <c r="O37" s="4"/>
      <c r="P37" s="1"/>
      <c r="Q37" s="1"/>
      <c r="R37" s="1"/>
      <c r="S37" s="1"/>
      <c r="T37" s="1"/>
      <c r="U37" s="1"/>
      <c r="V37" s="1">
        <f>V39</f>
        <v>3125.7</v>
      </c>
      <c r="W37" s="1">
        <f>W39</f>
        <v>2687.2</v>
      </c>
      <c r="X37" s="1">
        <f>X39</f>
        <v>2687.2</v>
      </c>
    </row>
    <row r="38" spans="1:24" ht="114.75">
      <c r="A38" s="1">
        <v>25</v>
      </c>
      <c r="B38" s="9" t="s">
        <v>56</v>
      </c>
      <c r="C38" s="9" t="s">
        <v>65</v>
      </c>
      <c r="D38" s="9" t="s">
        <v>24</v>
      </c>
      <c r="E38" s="9" t="s">
        <v>21</v>
      </c>
      <c r="F38" s="9" t="s">
        <v>69</v>
      </c>
      <c r="G38" s="9" t="s">
        <v>46</v>
      </c>
      <c r="H38" s="9" t="s">
        <v>20</v>
      </c>
      <c r="I38" s="9" t="s">
        <v>68</v>
      </c>
      <c r="J38" s="32" t="s">
        <v>70</v>
      </c>
      <c r="K38" s="33"/>
      <c r="L38" s="33"/>
      <c r="M38" s="33"/>
      <c r="N38" s="34"/>
      <c r="O38" s="13" t="s">
        <v>95</v>
      </c>
      <c r="P38" s="1">
        <v>100</v>
      </c>
      <c r="Q38" s="1">
        <v>100</v>
      </c>
      <c r="R38" s="1">
        <v>100</v>
      </c>
      <c r="S38" s="1">
        <v>100</v>
      </c>
      <c r="T38" s="1">
        <f>T40+T42</f>
        <v>2168.8999999999996</v>
      </c>
      <c r="U38" s="1">
        <f>U40+U42</f>
        <v>2841.3999999999996</v>
      </c>
      <c r="V38" s="21">
        <f>V40+V42</f>
        <v>0</v>
      </c>
      <c r="W38" s="21">
        <f>W40+W42</f>
        <v>0</v>
      </c>
      <c r="X38" s="21">
        <f>X40+X42</f>
        <v>0</v>
      </c>
    </row>
    <row r="39" spans="1:24" ht="114.75" customHeight="1">
      <c r="A39" s="1">
        <v>26</v>
      </c>
      <c r="B39" s="9" t="s">
        <v>56</v>
      </c>
      <c r="C39" s="9" t="s">
        <v>65</v>
      </c>
      <c r="D39" s="9" t="s">
        <v>24</v>
      </c>
      <c r="E39" s="9" t="s">
        <v>85</v>
      </c>
      <c r="F39" s="9" t="s">
        <v>69</v>
      </c>
      <c r="G39" s="9" t="s">
        <v>46</v>
      </c>
      <c r="H39" s="9" t="s">
        <v>20</v>
      </c>
      <c r="I39" s="9" t="s">
        <v>105</v>
      </c>
      <c r="J39" s="32" t="s">
        <v>70</v>
      </c>
      <c r="K39" s="33"/>
      <c r="L39" s="33"/>
      <c r="M39" s="33"/>
      <c r="N39" s="34"/>
      <c r="O39" s="13" t="s">
        <v>95</v>
      </c>
      <c r="P39" s="1"/>
      <c r="Q39" s="1"/>
      <c r="R39" s="1"/>
      <c r="S39" s="1"/>
      <c r="T39" s="1"/>
      <c r="U39" s="1"/>
      <c r="V39" s="21">
        <f>V41+V43</f>
        <v>3125.7</v>
      </c>
      <c r="W39" s="22">
        <f>W41+W43</f>
        <v>2687.2</v>
      </c>
      <c r="X39" s="21">
        <f>X41+X43</f>
        <v>2687.2</v>
      </c>
    </row>
    <row r="40" spans="1:24" ht="118.5" customHeight="1">
      <c r="A40" s="1">
        <v>27</v>
      </c>
      <c r="B40" s="9" t="s">
        <v>56</v>
      </c>
      <c r="C40" s="9" t="s">
        <v>65</v>
      </c>
      <c r="D40" s="9" t="s">
        <v>24</v>
      </c>
      <c r="E40" s="9" t="s">
        <v>21</v>
      </c>
      <c r="F40" s="9" t="s">
        <v>69</v>
      </c>
      <c r="G40" s="9" t="s">
        <v>46</v>
      </c>
      <c r="H40" s="9" t="s">
        <v>71</v>
      </c>
      <c r="I40" s="9" t="s">
        <v>68</v>
      </c>
      <c r="J40" s="32" t="s">
        <v>72</v>
      </c>
      <c r="K40" s="33"/>
      <c r="L40" s="33"/>
      <c r="M40" s="33"/>
      <c r="N40" s="34"/>
      <c r="O40" s="13" t="s">
        <v>95</v>
      </c>
      <c r="P40" s="1">
        <v>100</v>
      </c>
      <c r="Q40" s="1">
        <v>100</v>
      </c>
      <c r="R40" s="1">
        <v>100</v>
      </c>
      <c r="S40" s="1">
        <v>100</v>
      </c>
      <c r="T40" s="1">
        <v>832.3</v>
      </c>
      <c r="U40" s="1">
        <v>1059.3</v>
      </c>
      <c r="V40" s="21"/>
      <c r="W40" s="22"/>
      <c r="X40" s="21"/>
    </row>
    <row r="41" spans="1:24" ht="98.25" customHeight="1">
      <c r="A41" s="1">
        <v>28</v>
      </c>
      <c r="B41" s="9" t="s">
        <v>56</v>
      </c>
      <c r="C41" s="9" t="s">
        <v>65</v>
      </c>
      <c r="D41" s="9" t="s">
        <v>24</v>
      </c>
      <c r="E41" s="9" t="s">
        <v>85</v>
      </c>
      <c r="F41" s="9" t="s">
        <v>69</v>
      </c>
      <c r="G41" s="9" t="s">
        <v>46</v>
      </c>
      <c r="H41" s="9" t="s">
        <v>71</v>
      </c>
      <c r="I41" s="9" t="s">
        <v>68</v>
      </c>
      <c r="J41" s="32" t="s">
        <v>72</v>
      </c>
      <c r="K41" s="33"/>
      <c r="L41" s="33"/>
      <c r="M41" s="33"/>
      <c r="N41" s="34"/>
      <c r="O41" s="13" t="s">
        <v>95</v>
      </c>
      <c r="P41" s="1"/>
      <c r="Q41" s="1"/>
      <c r="R41" s="1"/>
      <c r="S41" s="1"/>
      <c r="T41" s="1"/>
      <c r="U41" s="1"/>
      <c r="V41" s="21">
        <v>933.6</v>
      </c>
      <c r="W41" s="22">
        <v>933.6</v>
      </c>
      <c r="X41" s="21">
        <v>933.6</v>
      </c>
    </row>
    <row r="42" spans="1:24" ht="60" customHeight="1">
      <c r="A42" s="1">
        <v>29</v>
      </c>
      <c r="B42" s="9" t="s">
        <v>56</v>
      </c>
      <c r="C42" s="9" t="s">
        <v>65</v>
      </c>
      <c r="D42" s="9" t="s">
        <v>24</v>
      </c>
      <c r="E42" s="9" t="s">
        <v>21</v>
      </c>
      <c r="F42" s="9" t="s">
        <v>69</v>
      </c>
      <c r="G42" s="9" t="s">
        <v>46</v>
      </c>
      <c r="H42" s="9" t="s">
        <v>73</v>
      </c>
      <c r="I42" s="9" t="s">
        <v>68</v>
      </c>
      <c r="J42" s="32" t="s">
        <v>74</v>
      </c>
      <c r="K42" s="33"/>
      <c r="L42" s="33"/>
      <c r="M42" s="33"/>
      <c r="N42" s="34"/>
      <c r="O42" s="13" t="s">
        <v>95</v>
      </c>
      <c r="P42" s="1">
        <v>100</v>
      </c>
      <c r="Q42" s="1">
        <v>100</v>
      </c>
      <c r="R42" s="1">
        <v>100</v>
      </c>
      <c r="S42" s="1">
        <v>100</v>
      </c>
      <c r="T42" s="1">
        <v>1336.6</v>
      </c>
      <c r="U42" s="1">
        <v>1782.1</v>
      </c>
      <c r="V42" s="21"/>
      <c r="W42" s="22"/>
      <c r="X42" s="22"/>
    </row>
    <row r="43" spans="1:24" ht="74.25" customHeight="1">
      <c r="A43" s="1">
        <v>30</v>
      </c>
      <c r="B43" s="9" t="s">
        <v>56</v>
      </c>
      <c r="C43" s="9" t="s">
        <v>65</v>
      </c>
      <c r="D43" s="9" t="s">
        <v>24</v>
      </c>
      <c r="E43" s="9" t="s">
        <v>85</v>
      </c>
      <c r="F43" s="9" t="s">
        <v>69</v>
      </c>
      <c r="G43" s="9" t="s">
        <v>46</v>
      </c>
      <c r="H43" s="9" t="s">
        <v>73</v>
      </c>
      <c r="I43" s="9" t="s">
        <v>105</v>
      </c>
      <c r="J43" s="32" t="s">
        <v>74</v>
      </c>
      <c r="K43" s="33"/>
      <c r="L43" s="33"/>
      <c r="M43" s="33"/>
      <c r="N43" s="34"/>
      <c r="O43" s="13" t="s">
        <v>95</v>
      </c>
      <c r="P43" s="1"/>
      <c r="Q43" s="1"/>
      <c r="R43" s="1"/>
      <c r="S43" s="1"/>
      <c r="T43" s="1"/>
      <c r="U43" s="1"/>
      <c r="V43" s="21">
        <v>2192.1</v>
      </c>
      <c r="W43" s="22">
        <v>1753.6</v>
      </c>
      <c r="X43" s="22">
        <v>1753.6</v>
      </c>
    </row>
    <row r="44" spans="1:24" s="7" customFormat="1" ht="54" customHeight="1">
      <c r="A44" s="5">
        <v>31</v>
      </c>
      <c r="B44" s="6" t="s">
        <v>56</v>
      </c>
      <c r="C44" s="6" t="s">
        <v>65</v>
      </c>
      <c r="D44" s="6" t="s">
        <v>24</v>
      </c>
      <c r="E44" s="6" t="s">
        <v>30</v>
      </c>
      <c r="F44" s="6" t="s">
        <v>17</v>
      </c>
      <c r="G44" s="6" t="s">
        <v>19</v>
      </c>
      <c r="H44" s="6" t="s">
        <v>20</v>
      </c>
      <c r="I44" s="6" t="s">
        <v>17</v>
      </c>
      <c r="J44" s="54" t="s">
        <v>75</v>
      </c>
      <c r="K44" s="55"/>
      <c r="L44" s="55"/>
      <c r="M44" s="55"/>
      <c r="N44" s="56"/>
      <c r="O44" s="14"/>
      <c r="P44" s="5"/>
      <c r="Q44" s="5"/>
      <c r="R44" s="5"/>
      <c r="S44" s="5"/>
      <c r="T44" s="5">
        <f>T46+T48</f>
        <v>58.1</v>
      </c>
      <c r="U44" s="5">
        <f>U46+U48</f>
        <v>95.5</v>
      </c>
      <c r="V44" s="5"/>
      <c r="W44" s="5"/>
      <c r="X44" s="5"/>
    </row>
    <row r="45" spans="1:24" s="7" customFormat="1" ht="54" customHeight="1">
      <c r="A45" s="5">
        <v>32</v>
      </c>
      <c r="B45" s="6" t="s">
        <v>56</v>
      </c>
      <c r="C45" s="6" t="s">
        <v>65</v>
      </c>
      <c r="D45" s="6" t="s">
        <v>24</v>
      </c>
      <c r="E45" s="6" t="s">
        <v>86</v>
      </c>
      <c r="F45" s="6" t="s">
        <v>17</v>
      </c>
      <c r="G45" s="6" t="s">
        <v>19</v>
      </c>
      <c r="H45" s="6" t="s">
        <v>20</v>
      </c>
      <c r="I45" s="6" t="s">
        <v>17</v>
      </c>
      <c r="J45" s="54" t="s">
        <v>75</v>
      </c>
      <c r="K45" s="55"/>
      <c r="L45" s="55"/>
      <c r="M45" s="55"/>
      <c r="N45" s="56"/>
      <c r="O45" s="14"/>
      <c r="P45" s="5"/>
      <c r="Q45" s="5"/>
      <c r="R45" s="5"/>
      <c r="S45" s="5"/>
      <c r="T45" s="5"/>
      <c r="U45" s="5"/>
      <c r="V45" s="5">
        <f>V47+V49</f>
        <v>99.9</v>
      </c>
      <c r="W45" s="5">
        <f>W47+W49</f>
        <v>103.3</v>
      </c>
      <c r="X45" s="5">
        <f>X47+X49</f>
        <v>4.2</v>
      </c>
    </row>
    <row r="46" spans="1:24" ht="117.75" customHeight="1">
      <c r="A46" s="1">
        <v>33</v>
      </c>
      <c r="B46" s="3" t="s">
        <v>56</v>
      </c>
      <c r="C46" s="3" t="s">
        <v>65</v>
      </c>
      <c r="D46" s="3" t="s">
        <v>24</v>
      </c>
      <c r="E46" s="3" t="s">
        <v>30</v>
      </c>
      <c r="F46" s="3" t="s">
        <v>76</v>
      </c>
      <c r="G46" s="3" t="s">
        <v>46</v>
      </c>
      <c r="H46" s="3" t="s">
        <v>20</v>
      </c>
      <c r="I46" s="3" t="s">
        <v>68</v>
      </c>
      <c r="J46" s="32" t="s">
        <v>77</v>
      </c>
      <c r="K46" s="33"/>
      <c r="L46" s="33"/>
      <c r="M46" s="33"/>
      <c r="N46" s="34"/>
      <c r="O46" s="13" t="s">
        <v>95</v>
      </c>
      <c r="P46" s="1">
        <v>100</v>
      </c>
      <c r="Q46" s="1">
        <v>100</v>
      </c>
      <c r="R46" s="1">
        <v>100</v>
      </c>
      <c r="S46" s="1">
        <v>100</v>
      </c>
      <c r="T46" s="1">
        <v>54.4</v>
      </c>
      <c r="U46" s="1">
        <v>91.8</v>
      </c>
      <c r="V46" s="1"/>
      <c r="W46" s="1"/>
      <c r="X46" s="1"/>
    </row>
    <row r="47" spans="1:24" ht="117.75" customHeight="1">
      <c r="A47" s="1">
        <v>34</v>
      </c>
      <c r="B47" s="3" t="s">
        <v>56</v>
      </c>
      <c r="C47" s="3" t="s">
        <v>65</v>
      </c>
      <c r="D47" s="3" t="s">
        <v>24</v>
      </c>
      <c r="E47" s="3" t="s">
        <v>87</v>
      </c>
      <c r="F47" s="3" t="s">
        <v>88</v>
      </c>
      <c r="G47" s="3" t="s">
        <v>46</v>
      </c>
      <c r="H47" s="3" t="s">
        <v>20</v>
      </c>
      <c r="I47" s="3" t="s">
        <v>68</v>
      </c>
      <c r="J47" s="32" t="s">
        <v>77</v>
      </c>
      <c r="K47" s="33"/>
      <c r="L47" s="33"/>
      <c r="M47" s="33"/>
      <c r="N47" s="34"/>
      <c r="O47" s="13" t="s">
        <v>95</v>
      </c>
      <c r="P47" s="1"/>
      <c r="Q47" s="1"/>
      <c r="R47" s="1"/>
      <c r="S47" s="1"/>
      <c r="T47" s="1"/>
      <c r="U47" s="1"/>
      <c r="V47" s="21">
        <v>95.7</v>
      </c>
      <c r="W47" s="21">
        <v>99.1</v>
      </c>
      <c r="X47" s="21"/>
    </row>
    <row r="48" spans="1:24" ht="119.25" customHeight="1">
      <c r="A48" s="1">
        <v>35</v>
      </c>
      <c r="B48" s="3" t="s">
        <v>56</v>
      </c>
      <c r="C48" s="3" t="s">
        <v>65</v>
      </c>
      <c r="D48" s="3" t="s">
        <v>24</v>
      </c>
      <c r="E48" s="3" t="s">
        <v>30</v>
      </c>
      <c r="F48" s="3" t="s">
        <v>78</v>
      </c>
      <c r="G48" s="3" t="s">
        <v>46</v>
      </c>
      <c r="H48" s="3" t="s">
        <v>20</v>
      </c>
      <c r="I48" s="3" t="s">
        <v>68</v>
      </c>
      <c r="J48" s="32" t="s">
        <v>79</v>
      </c>
      <c r="K48" s="33"/>
      <c r="L48" s="33"/>
      <c r="M48" s="33"/>
      <c r="N48" s="34"/>
      <c r="O48" s="13" t="s">
        <v>95</v>
      </c>
      <c r="P48" s="1">
        <v>100</v>
      </c>
      <c r="Q48" s="1">
        <v>100</v>
      </c>
      <c r="R48" s="1">
        <v>100</v>
      </c>
      <c r="S48" s="1">
        <v>100</v>
      </c>
      <c r="T48" s="1">
        <v>3.7</v>
      </c>
      <c r="U48" s="1">
        <v>3.7</v>
      </c>
      <c r="V48" s="1"/>
      <c r="W48" s="1"/>
      <c r="X48" s="1"/>
    </row>
    <row r="49" spans="1:24" ht="120" customHeight="1">
      <c r="A49" s="1">
        <v>36</v>
      </c>
      <c r="B49" s="3" t="s">
        <v>56</v>
      </c>
      <c r="C49" s="3" t="s">
        <v>65</v>
      </c>
      <c r="D49" s="3" t="s">
        <v>24</v>
      </c>
      <c r="E49" s="3" t="s">
        <v>86</v>
      </c>
      <c r="F49" s="3" t="s">
        <v>78</v>
      </c>
      <c r="G49" s="3" t="s">
        <v>46</v>
      </c>
      <c r="H49" s="3" t="s">
        <v>20</v>
      </c>
      <c r="I49" s="3" t="s">
        <v>105</v>
      </c>
      <c r="J49" s="32" t="s">
        <v>79</v>
      </c>
      <c r="K49" s="33"/>
      <c r="L49" s="33"/>
      <c r="M49" s="33"/>
      <c r="N49" s="34"/>
      <c r="O49" s="13" t="s">
        <v>95</v>
      </c>
      <c r="P49" s="1"/>
      <c r="Q49" s="1"/>
      <c r="R49" s="1"/>
      <c r="S49" s="1"/>
      <c r="T49" s="1"/>
      <c r="U49" s="1"/>
      <c r="V49" s="1">
        <v>4.2</v>
      </c>
      <c r="W49" s="1">
        <v>4.2</v>
      </c>
      <c r="X49" s="1">
        <v>4.2</v>
      </c>
    </row>
    <row r="50" spans="1:24" ht="27" customHeight="1">
      <c r="A50" s="1">
        <v>37</v>
      </c>
      <c r="B50" s="6" t="s">
        <v>56</v>
      </c>
      <c r="C50" s="6" t="s">
        <v>65</v>
      </c>
      <c r="D50" s="6" t="s">
        <v>24</v>
      </c>
      <c r="E50" s="6" t="s">
        <v>57</v>
      </c>
      <c r="F50" s="6" t="s">
        <v>17</v>
      </c>
      <c r="G50" s="6" t="s">
        <v>19</v>
      </c>
      <c r="H50" s="6" t="s">
        <v>20</v>
      </c>
      <c r="I50" s="6" t="s">
        <v>17</v>
      </c>
      <c r="J50" s="54" t="s">
        <v>80</v>
      </c>
      <c r="K50" s="55"/>
      <c r="L50" s="55"/>
      <c r="M50" s="55"/>
      <c r="N50" s="12"/>
      <c r="O50" s="13"/>
      <c r="P50" s="5"/>
      <c r="Q50" s="5"/>
      <c r="R50" s="5"/>
      <c r="S50" s="5"/>
      <c r="T50" s="5">
        <f>T52+T54</f>
        <v>348.6</v>
      </c>
      <c r="U50" s="5">
        <f>U52+U54</f>
        <v>662.5</v>
      </c>
      <c r="V50" s="5"/>
      <c r="W50" s="5"/>
      <c r="X50" s="5"/>
    </row>
    <row r="51" spans="1:24" ht="27" customHeight="1">
      <c r="A51" s="1">
        <v>38</v>
      </c>
      <c r="B51" s="6" t="s">
        <v>56</v>
      </c>
      <c r="C51" s="6" t="s">
        <v>65</v>
      </c>
      <c r="D51" s="6" t="s">
        <v>24</v>
      </c>
      <c r="E51" s="6" t="s">
        <v>89</v>
      </c>
      <c r="F51" s="6" t="s">
        <v>17</v>
      </c>
      <c r="G51" s="6" t="s">
        <v>19</v>
      </c>
      <c r="H51" s="6" t="s">
        <v>20</v>
      </c>
      <c r="I51" s="6" t="s">
        <v>17</v>
      </c>
      <c r="J51" s="54" t="s">
        <v>80</v>
      </c>
      <c r="K51" s="33"/>
      <c r="L51" s="33"/>
      <c r="M51" s="33"/>
      <c r="N51" s="34"/>
      <c r="O51" s="13"/>
      <c r="P51" s="5"/>
      <c r="Q51" s="5"/>
      <c r="R51" s="5"/>
      <c r="S51" s="5"/>
      <c r="T51" s="5"/>
      <c r="U51" s="5"/>
      <c r="V51" s="5">
        <f>V53+V55+V52</f>
        <v>561.0999999999999</v>
      </c>
      <c r="W51" s="5">
        <f>W53+W55+W52</f>
        <v>561.0999999999999</v>
      </c>
      <c r="X51" s="5">
        <f>X53+X55+X52</f>
        <v>561.0999999999999</v>
      </c>
    </row>
    <row r="52" spans="1:24" ht="116.25" customHeight="1">
      <c r="A52" s="1">
        <v>39</v>
      </c>
      <c r="B52" s="3" t="s">
        <v>56</v>
      </c>
      <c r="C52" s="3" t="s">
        <v>65</v>
      </c>
      <c r="D52" s="3" t="s">
        <v>24</v>
      </c>
      <c r="E52" s="3" t="s">
        <v>57</v>
      </c>
      <c r="F52" s="3" t="s">
        <v>81</v>
      </c>
      <c r="G52" s="3" t="s">
        <v>46</v>
      </c>
      <c r="H52" s="3" t="s">
        <v>20</v>
      </c>
      <c r="I52" s="3" t="s">
        <v>105</v>
      </c>
      <c r="J52" s="26" t="s">
        <v>93</v>
      </c>
      <c r="K52" s="27"/>
      <c r="L52" s="27"/>
      <c r="M52" s="27"/>
      <c r="N52" s="11"/>
      <c r="O52" s="13" t="s">
        <v>95</v>
      </c>
      <c r="P52" s="1">
        <v>100</v>
      </c>
      <c r="Q52" s="1">
        <v>100</v>
      </c>
      <c r="R52" s="1">
        <v>100</v>
      </c>
      <c r="S52" s="1">
        <v>100</v>
      </c>
      <c r="T52" s="1"/>
      <c r="U52" s="1">
        <v>16.6</v>
      </c>
      <c r="V52" s="1">
        <v>17.3</v>
      </c>
      <c r="W52" s="1">
        <v>17.3</v>
      </c>
      <c r="X52" s="1">
        <v>17.3</v>
      </c>
    </row>
    <row r="53" spans="1:24" ht="116.25" customHeight="1">
      <c r="A53" s="1">
        <v>40</v>
      </c>
      <c r="B53" s="3" t="s">
        <v>56</v>
      </c>
      <c r="C53" s="3" t="s">
        <v>65</v>
      </c>
      <c r="D53" s="3" t="s">
        <v>24</v>
      </c>
      <c r="E53" s="3" t="s">
        <v>89</v>
      </c>
      <c r="F53" s="3" t="s">
        <v>81</v>
      </c>
      <c r="G53" s="3" t="s">
        <v>46</v>
      </c>
      <c r="H53" s="3" t="s">
        <v>20</v>
      </c>
      <c r="I53" s="3" t="s">
        <v>105</v>
      </c>
      <c r="J53" s="26" t="s">
        <v>93</v>
      </c>
      <c r="K53" s="27"/>
      <c r="L53" s="27"/>
      <c r="M53" s="27"/>
      <c r="N53" s="28"/>
      <c r="O53" s="13" t="s">
        <v>95</v>
      </c>
      <c r="P53" s="1"/>
      <c r="Q53" s="1"/>
      <c r="R53" s="1"/>
      <c r="S53" s="1"/>
      <c r="T53" s="1"/>
      <c r="U53" s="1"/>
      <c r="V53" s="1"/>
      <c r="W53" s="1"/>
      <c r="X53" s="1"/>
    </row>
    <row r="54" spans="1:24" ht="114.75">
      <c r="A54" s="1">
        <v>41</v>
      </c>
      <c r="B54" s="3" t="s">
        <v>56</v>
      </c>
      <c r="C54" s="3" t="s">
        <v>65</v>
      </c>
      <c r="D54" s="3" t="s">
        <v>24</v>
      </c>
      <c r="E54" s="3" t="s">
        <v>57</v>
      </c>
      <c r="F54" s="3" t="s">
        <v>82</v>
      </c>
      <c r="G54" s="3" t="s">
        <v>46</v>
      </c>
      <c r="H54" s="3" t="s">
        <v>20</v>
      </c>
      <c r="I54" s="3" t="s">
        <v>68</v>
      </c>
      <c r="J54" s="26" t="s">
        <v>83</v>
      </c>
      <c r="K54" s="27"/>
      <c r="L54" s="27"/>
      <c r="M54" s="27"/>
      <c r="N54" s="28"/>
      <c r="O54" s="13" t="s">
        <v>95</v>
      </c>
      <c r="P54" s="1">
        <v>100</v>
      </c>
      <c r="Q54" s="1">
        <v>100</v>
      </c>
      <c r="R54" s="1">
        <v>100</v>
      </c>
      <c r="S54" s="1">
        <v>100</v>
      </c>
      <c r="T54" s="1">
        <v>348.6</v>
      </c>
      <c r="U54" s="1">
        <v>645.9</v>
      </c>
      <c r="V54" s="1"/>
      <c r="W54" s="1"/>
      <c r="X54" s="1"/>
    </row>
    <row r="55" spans="1:24" ht="114.75">
      <c r="A55" s="1">
        <v>42</v>
      </c>
      <c r="B55" s="3" t="s">
        <v>56</v>
      </c>
      <c r="C55" s="3" t="s">
        <v>65</v>
      </c>
      <c r="D55" s="3" t="s">
        <v>24</v>
      </c>
      <c r="E55" s="3" t="s">
        <v>90</v>
      </c>
      <c r="F55" s="3" t="s">
        <v>82</v>
      </c>
      <c r="G55" s="3" t="s">
        <v>46</v>
      </c>
      <c r="H55" s="3" t="s">
        <v>20</v>
      </c>
      <c r="I55" s="3" t="s">
        <v>105</v>
      </c>
      <c r="J55" s="26" t="s">
        <v>83</v>
      </c>
      <c r="K55" s="27"/>
      <c r="L55" s="27"/>
      <c r="M55" s="27"/>
      <c r="N55" s="28"/>
      <c r="O55" s="13" t="s">
        <v>95</v>
      </c>
      <c r="P55" s="1">
        <v>100</v>
      </c>
      <c r="Q55" s="1">
        <v>100</v>
      </c>
      <c r="R55" s="1">
        <v>100</v>
      </c>
      <c r="S55" s="1">
        <v>100</v>
      </c>
      <c r="T55" s="1"/>
      <c r="U55" s="1"/>
      <c r="V55" s="1">
        <v>543.8</v>
      </c>
      <c r="W55" s="1">
        <v>543.8</v>
      </c>
      <c r="X55" s="1">
        <v>543.8</v>
      </c>
    </row>
    <row r="56" spans="1:24" s="7" customFormat="1" ht="38.25" customHeight="1">
      <c r="A56" s="7">
        <v>43</v>
      </c>
      <c r="B56" s="6"/>
      <c r="C56" s="6"/>
      <c r="D56" s="6"/>
      <c r="E56" s="6"/>
      <c r="F56" s="6"/>
      <c r="G56" s="6"/>
      <c r="H56" s="6"/>
      <c r="I56" s="6"/>
      <c r="J56" s="54" t="s">
        <v>91</v>
      </c>
      <c r="K56" s="55"/>
      <c r="L56" s="55"/>
      <c r="M56" s="55"/>
      <c r="N56" s="56"/>
      <c r="O56" s="14"/>
      <c r="P56" s="5"/>
      <c r="Q56" s="5"/>
      <c r="R56" s="5"/>
      <c r="S56" s="5"/>
      <c r="T56" s="18">
        <f>T14+T34</f>
        <v>2789.9999999999995</v>
      </c>
      <c r="U56" s="18">
        <f>U14+U34</f>
        <v>3959.2999999999997</v>
      </c>
      <c r="V56" s="18">
        <f>V14+V34</f>
        <v>4162.9</v>
      </c>
      <c r="W56" s="18">
        <f>W14+W34</f>
        <v>3744.8999999999996</v>
      </c>
      <c r="X56" s="18">
        <f>X14+X34</f>
        <v>3677.9999999999995</v>
      </c>
    </row>
  </sheetData>
  <sheetProtection/>
  <mergeCells count="69">
    <mergeCell ref="J56:N56"/>
    <mergeCell ref="J45:N45"/>
    <mergeCell ref="J47:N47"/>
    <mergeCell ref="J49:N49"/>
    <mergeCell ref="J53:N53"/>
    <mergeCell ref="J52:M52"/>
    <mergeCell ref="J51:N51"/>
    <mergeCell ref="J50:M50"/>
    <mergeCell ref="J55:N55"/>
    <mergeCell ref="J48:N48"/>
    <mergeCell ref="J40:N40"/>
    <mergeCell ref="J42:N42"/>
    <mergeCell ref="J44:N44"/>
    <mergeCell ref="J46:N46"/>
    <mergeCell ref="J43:N43"/>
    <mergeCell ref="J33:N33"/>
    <mergeCell ref="J34:N34"/>
    <mergeCell ref="J32:N32"/>
    <mergeCell ref="J41:N41"/>
    <mergeCell ref="J38:N38"/>
    <mergeCell ref="J39:N39"/>
    <mergeCell ref="J23:N23"/>
    <mergeCell ref="J24:N24"/>
    <mergeCell ref="J35:N35"/>
    <mergeCell ref="J37:N37"/>
    <mergeCell ref="J36:M36"/>
    <mergeCell ref="J29:N29"/>
    <mergeCell ref="J30:N30"/>
    <mergeCell ref="J31:N31"/>
    <mergeCell ref="J27:N27"/>
    <mergeCell ref="J28:N28"/>
    <mergeCell ref="J25:N25"/>
    <mergeCell ref="J26:N26"/>
    <mergeCell ref="H4:I4"/>
    <mergeCell ref="J18:N18"/>
    <mergeCell ref="J19:N19"/>
    <mergeCell ref="J20:N20"/>
    <mergeCell ref="H5:H12"/>
    <mergeCell ref="I5:I12"/>
    <mergeCell ref="J21:N21"/>
    <mergeCell ref="J22:N22"/>
    <mergeCell ref="F5:F12"/>
    <mergeCell ref="G5:G12"/>
    <mergeCell ref="B4:B12"/>
    <mergeCell ref="C4:G4"/>
    <mergeCell ref="A3:A12"/>
    <mergeCell ref="C5:C12"/>
    <mergeCell ref="D5:D12"/>
    <mergeCell ref="E5:E12"/>
    <mergeCell ref="X3:X12"/>
    <mergeCell ref="J13:N13"/>
    <mergeCell ref="J14:N14"/>
    <mergeCell ref="O3:O12"/>
    <mergeCell ref="P3:S3"/>
    <mergeCell ref="P4:P12"/>
    <mergeCell ref="Q4:Q12"/>
    <mergeCell ref="R4:R12"/>
    <mergeCell ref="S4:S12"/>
    <mergeCell ref="U3:U12"/>
    <mergeCell ref="C2:W2"/>
    <mergeCell ref="J54:N54"/>
    <mergeCell ref="J15:N15"/>
    <mergeCell ref="J16:N16"/>
    <mergeCell ref="J17:N17"/>
    <mergeCell ref="W3:W12"/>
    <mergeCell ref="V3:V12"/>
    <mergeCell ref="B3:I3"/>
    <mergeCell ref="J3:N12"/>
    <mergeCell ref="T3:T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Admin</cp:lastModifiedBy>
  <cp:lastPrinted>2016-11-08T03:19:28Z</cp:lastPrinted>
  <dcterms:created xsi:type="dcterms:W3CDTF">2016-11-03T04:02:24Z</dcterms:created>
  <dcterms:modified xsi:type="dcterms:W3CDTF">2018-12-24T06:32:31Z</dcterms:modified>
  <cp:category/>
  <cp:version/>
  <cp:contentType/>
  <cp:contentStatus/>
</cp:coreProperties>
</file>